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E05CAEFC-AEE7-4024-880F-A464AEF4DB3A}" xr6:coauthVersionLast="47" xr6:coauthVersionMax="47" xr10:uidLastSave="{00000000-0000-0000-0000-000000000000}"/>
  <bookViews>
    <workbookView xWindow="28680" yWindow="-75" windowWidth="29040" windowHeight="16440" xr2:uid="{2462DA1E-5240-4FCE-B8FB-6128462694E7}"/>
  </bookViews>
  <sheets>
    <sheet name="PFF-0425" sheetId="1" r:id="rId1"/>
  </sheets>
  <definedNames>
    <definedName name="_xlnm.Print_Area" localSheetId="0">'PFF-0425'!$A:$I</definedName>
    <definedName name="_xlnm.Print_Titles" localSheetId="0">'PFF-0425'!$1:$3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0" i="1" l="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F70" i="1"/>
  <c r="J69" i="1"/>
  <c r="F69" i="1"/>
  <c r="J68" i="1"/>
  <c r="F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alcChain>
</file>

<file path=xl/sharedStrings.xml><?xml version="1.0" encoding="utf-8"?>
<sst xmlns="http://schemas.openxmlformats.org/spreadsheetml/2006/main" count="649" uniqueCount="349">
  <si>
    <t>PFF-0425 - Section 6 - Push Fitting List Pricing (effective April 19, 2025)</t>
  </si>
  <si>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</si>
  <si>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</si>
  <si>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</si>
  <si>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</si>
  <si>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</si>
  <si>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</si>
  <si>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Model</t>
  </si>
  <si>
    <t>Part Description</t>
  </si>
  <si>
    <t xml:space="preserve">Case </t>
  </si>
  <si>
    <t>Carton</t>
  </si>
  <si>
    <t>LIST</t>
  </si>
  <si>
    <t>NET PRICE</t>
  </si>
  <si>
    <t>456-003NL</t>
  </si>
  <si>
    <t>1/2”</t>
  </si>
  <si>
    <t>Push</t>
  </si>
  <si>
    <t>P-2200NL</t>
  </si>
  <si>
    <t>1/2" P-2200NL No Lead, DZR Forged Press Instaloc II Push Fit Ball Valve</t>
  </si>
  <si>
    <t>456-004NL</t>
  </si>
  <si>
    <t>3/4”</t>
  </si>
  <si>
    <t>3/4" P-2200NL No Lead, DZR Forged Press Instaloc II Push Fit Ball Valve</t>
  </si>
  <si>
    <t>456-005NL</t>
  </si>
  <si>
    <t>1”</t>
  </si>
  <si>
    <t>1" P-2200NL No Lead, DZR Forged Press Instaloc II Push Fit Ball Valve</t>
  </si>
  <si>
    <t>456-013NL</t>
  </si>
  <si>
    <t>Push x FNPT</t>
  </si>
  <si>
    <t>P-2200NL, Push x FNPT</t>
  </si>
  <si>
    <t>1/2" P-2200NL No Lead, DZR Forged Press Instaloc II Push Fit x FNPT Ball Valve</t>
  </si>
  <si>
    <t>456-014NL</t>
  </si>
  <si>
    <t>3/4" P-2200NL No Lead, DZR Forged Press Instaloc II Push Fit x FNPT Ball Valve</t>
  </si>
  <si>
    <t>456-015NL</t>
  </si>
  <si>
    <t>1" P-2200NL No Lead, DZR Forged Press Instaloc II Push Fit x FNPT Ball Valve</t>
  </si>
  <si>
    <t>456-023NL</t>
  </si>
  <si>
    <t>Push x Push</t>
  </si>
  <si>
    <t>P-2200NL Drop Ear</t>
  </si>
  <si>
    <t>1/2" P-2200NL No Lead, DZR Forged Press Instaloc II Push Fit Drop Ear Ball Valve</t>
  </si>
  <si>
    <t>456-024NL</t>
  </si>
  <si>
    <t>3/4" P-2200NL No Lead, DZR Forged Press Instaloc II Push Fit Drop Ear Ball Valve</t>
  </si>
  <si>
    <t>456-025NL</t>
  </si>
  <si>
    <t>1" P-2200NL No Lead, DZR Forged Press Instaloc II Push Fit Drop Ear Ball Valve</t>
  </si>
  <si>
    <t>456-053NL</t>
  </si>
  <si>
    <t>InstaLoc II  Elbow</t>
  </si>
  <si>
    <t>1/2” Push InstaLoc II  Elbow</t>
  </si>
  <si>
    <t>456-054NL</t>
  </si>
  <si>
    <t>3/4” Push InstaLoc II  Elbow</t>
  </si>
  <si>
    <t>456-055NL</t>
  </si>
  <si>
    <t>1” Push InstaLoc II  Elbow</t>
  </si>
  <si>
    <t>456-063NL</t>
  </si>
  <si>
    <t>InstaLoc II  Elbow, Push FNPT</t>
  </si>
  <si>
    <t>1/2” Push x FNPT InstaLoc II  Elbow</t>
  </si>
  <si>
    <t>456-064NL</t>
  </si>
  <si>
    <t>3/4” Push x FNPT InstaLoc II  Elbow</t>
  </si>
  <si>
    <t>456-065NL</t>
  </si>
  <si>
    <t>1” Push x FNPT InstaLoc II  Elbow</t>
  </si>
  <si>
    <t>456-073NL</t>
  </si>
  <si>
    <t>Push x MNPT</t>
  </si>
  <si>
    <t>InstaLoc II  Elbow, Push MNPT</t>
  </si>
  <si>
    <t>1/2” Push x MNPT InstaLoc II  Elbow</t>
  </si>
  <si>
    <t>456-074NL</t>
  </si>
  <si>
    <t>3/4” Push x MNPT InstaLoc II  Elbow</t>
  </si>
  <si>
    <t>456-075NL</t>
  </si>
  <si>
    <t>1” Push x MNPT InstaLoc II  Elbow</t>
  </si>
  <si>
    <t>456-084NL</t>
  </si>
  <si>
    <t>3/4” x 1/2”</t>
  </si>
  <si>
    <t xml:space="preserve">InstaLoc II  Elbow, Push </t>
  </si>
  <si>
    <t>3/4” x 1/2” Push InstaLoc II  Elbow</t>
  </si>
  <si>
    <t>456-151NL</t>
  </si>
  <si>
    <t>3/4” x 3/4” x 1/4”</t>
  </si>
  <si>
    <t>Push x Comp</t>
  </si>
  <si>
    <t>DE Tee w/ Valve</t>
  </si>
  <si>
    <t>3/4” x 3/4” x 1/4” Push x Compression Drop Ear Tee w/ Valve</t>
  </si>
  <si>
    <t>456-152NL</t>
  </si>
  <si>
    <t>3/4”x 3/4” x 3/8”</t>
  </si>
  <si>
    <t>3/4”x 3/4” x 3/8” Push x Compression Drop Ear Tee w/ Valve</t>
  </si>
  <si>
    <t>456-153NL</t>
  </si>
  <si>
    <t>1/2” x 1/2” x 1/4”</t>
  </si>
  <si>
    <t>1/2” x 1/2” x 1/4” Push x Compression Drop Ear Tee w/ Valve</t>
  </si>
  <si>
    <t>456-154NL</t>
  </si>
  <si>
    <t>1/2” x 1/2” x 3/8”</t>
  </si>
  <si>
    <t>1/2” x 1/2” x 3/8” Push x Compression Drop Ear Tee w/ Valve</t>
  </si>
  <si>
    <t>456-155NL</t>
  </si>
  <si>
    <t>Tee w/ Valve</t>
  </si>
  <si>
    <t>1/2” x 1/2” x 1/4” Push x Compression Tee w/ Valve</t>
  </si>
  <si>
    <t>456-156NL</t>
  </si>
  <si>
    <t>1/2” x 1/2” x 3/8” Push x Compression Tee w/ Valve</t>
  </si>
  <si>
    <t>456-157NL</t>
  </si>
  <si>
    <t>3/4” x 3/4” x 1/4” Push x Compression Tee w/ Valve</t>
  </si>
  <si>
    <t>456-158NL</t>
  </si>
  <si>
    <t>3/4”x 3/4” x 3/8” Push x Compression Tee w/ Valve</t>
  </si>
  <si>
    <t>456-160NL</t>
  </si>
  <si>
    <t>InstaLoc II  Push x FNPT Tee</t>
  </si>
  <si>
    <t>1/2” Push x FNPT InstaLoc II Tee</t>
  </si>
  <si>
    <t>456-161NL</t>
  </si>
  <si>
    <t>3/4” Push x FNPT InstaLoc II Tee</t>
  </si>
  <si>
    <t>456-170NL</t>
  </si>
  <si>
    <t>InstaLoc II  Push x MNPT Tee</t>
  </si>
  <si>
    <t>1/2” Push x MNPT InstaLoc II Tee</t>
  </si>
  <si>
    <t>456-171NL</t>
  </si>
  <si>
    <t>3/4” Push x MNPT InstaLoc II Tee</t>
  </si>
  <si>
    <t>456-180NL</t>
  </si>
  <si>
    <t>InstaLoc II  Tee</t>
  </si>
  <si>
    <t>1/2” Push InstaLoc II  Tee</t>
  </si>
  <si>
    <t>456-181NL</t>
  </si>
  <si>
    <t>1/2” x 3/4”</t>
  </si>
  <si>
    <t>1/2” x 3/4” Push InstaLoc II  Tee</t>
  </si>
  <si>
    <t>456-182NL</t>
  </si>
  <si>
    <t>1/2” x 1”</t>
  </si>
  <si>
    <t>1/2” x 1” Push InstaLoc II  Tee</t>
  </si>
  <si>
    <t>456-183NL</t>
  </si>
  <si>
    <t>3/4” x 1/2” x 1/2”</t>
  </si>
  <si>
    <t>3/4” x 1/2” x 1/2” Push InstaLoc II Tee</t>
  </si>
  <si>
    <t>456-184NL</t>
  </si>
  <si>
    <t>3/4” x 3/4” x 1/2”</t>
  </si>
  <si>
    <t>3/4” x 3/4” x 1/2” Push InstaLoc II Tee</t>
  </si>
  <si>
    <t>456-185NL</t>
  </si>
  <si>
    <t>3/4” x 1/2” x 3/4”</t>
  </si>
  <si>
    <t>3/4” x 1/2” x 3/4” Push InstaLoc II Tee</t>
  </si>
  <si>
    <t>456-186NL</t>
  </si>
  <si>
    <t>3/4” Push InstaLoc II  Tee</t>
  </si>
  <si>
    <t>456-187NL</t>
  </si>
  <si>
    <t>1” x 3/4”</t>
  </si>
  <si>
    <t>1” x 3/4” Push InstaLoc II  Tee</t>
  </si>
  <si>
    <t>456-188NL</t>
  </si>
  <si>
    <t>1” Push InstaLoc II  Tee</t>
  </si>
  <si>
    <t>456-483NL</t>
  </si>
  <si>
    <t>InstaLoc II  Test Cap</t>
  </si>
  <si>
    <t>1/2” Push InstaLoc II  Test Cap</t>
  </si>
  <si>
    <t>456-484NL</t>
  </si>
  <si>
    <t>3/4” Push InstaLoc II  Test Cap</t>
  </si>
  <si>
    <t>456-485NL</t>
  </si>
  <si>
    <t xml:space="preserve">Push </t>
  </si>
  <si>
    <t xml:space="preserve">InstaLoc II  Test Cap </t>
  </si>
  <si>
    <t xml:space="preserve">1” Push  InstaLoc II  Test Cap </t>
  </si>
  <si>
    <t>456-503NL</t>
  </si>
  <si>
    <t>InstaLoc II  Slip Coupling</t>
  </si>
  <si>
    <t>1/2” Push InstaLoc II  Slip Coupling</t>
  </si>
  <si>
    <t>456-504NL</t>
  </si>
  <si>
    <t>3/4” Push InstaLoc II  Slip Coupling</t>
  </si>
  <si>
    <t>456-505NL</t>
  </si>
  <si>
    <t>1” Push InstaLoc II  Slip Coupling</t>
  </si>
  <si>
    <t>456-523NL</t>
  </si>
  <si>
    <t>InstaLoc II  Coupling</t>
  </si>
  <si>
    <t>1/2” Push InstaLoc II  Coupling</t>
  </si>
  <si>
    <t>456-524NL</t>
  </si>
  <si>
    <t>3/4” x 1/2” Push InstaLoc II  Coupling</t>
  </si>
  <si>
    <t>456-525NL</t>
  </si>
  <si>
    <t xml:space="preserve">3/4” </t>
  </si>
  <si>
    <t>3/4”  Push InstaLoc II  Coupling</t>
  </si>
  <si>
    <t>456-526NL</t>
  </si>
  <si>
    <t>1” x 3/4” Push InstaLoc II  Coupling</t>
  </si>
  <si>
    <t>456-527NL</t>
  </si>
  <si>
    <t>1” Push InstaLoc II  Coupling</t>
  </si>
  <si>
    <t>456-703NL</t>
  </si>
  <si>
    <t>InstaLoc II  FNPT Adapter</t>
  </si>
  <si>
    <t>1/2” Push x FNPT InstaLoc II  Adapter</t>
  </si>
  <si>
    <t>456-704NL</t>
  </si>
  <si>
    <t>1/2” x 3/4” Push x FNPT InstaLoc II  Adapter</t>
  </si>
  <si>
    <t>456-705NL</t>
  </si>
  <si>
    <t>3/4” Push x FNPT InstaLoc II  Adapter</t>
  </si>
  <si>
    <t>456-706NL</t>
  </si>
  <si>
    <t>1” x 3/4” Push x FNPT InstaLoc II  Adapter</t>
  </si>
  <si>
    <t>456-707NL</t>
  </si>
  <si>
    <t>1” x 1”</t>
  </si>
  <si>
    <t>1” x 1” Push x FNPT InstaLoc II  Adapter</t>
  </si>
  <si>
    <t>456-753NL</t>
  </si>
  <si>
    <t>InstaLoc II  MNPT Adapter</t>
  </si>
  <si>
    <t>1/2” Push x MNPT InstaLoc II  Adapter</t>
  </si>
  <si>
    <t>456-754NL</t>
  </si>
  <si>
    <t>1/2” x 3/4” Push x MNPT InstaLoc II  Adapter</t>
  </si>
  <si>
    <t xml:space="preserve">456-755NL </t>
  </si>
  <si>
    <t>662545106298</t>
  </si>
  <si>
    <t>3/4” Push x MNPT InstaLoc II  Adapter</t>
  </si>
  <si>
    <t>456-756NL</t>
  </si>
  <si>
    <t>1” x 3/4” Push x MNPT InstaLoc II  Adapter</t>
  </si>
  <si>
    <t>456-757NL</t>
  </si>
  <si>
    <t>1” x 1” Push x MNPT InstaLoc II  Adapter</t>
  </si>
  <si>
    <t>456-803NL</t>
  </si>
  <si>
    <t>-</t>
  </si>
  <si>
    <t>InstaLoc II  Disconnect Tool</t>
  </si>
  <si>
    <t>1/2” - InstaLoc II  Disconnect Tool</t>
  </si>
  <si>
    <t>456-804NL</t>
  </si>
  <si>
    <t>3/4” - InstaLoc II  Disconnect Tool</t>
  </si>
  <si>
    <t>456-805NL</t>
  </si>
  <si>
    <t>1” - InstaLoc II  Disconnect Tool</t>
  </si>
  <si>
    <t>456-913NL</t>
  </si>
  <si>
    <t>662545113890</t>
  </si>
  <si>
    <t>Insert Stiffener</t>
  </si>
  <si>
    <t>456-914NL</t>
  </si>
  <si>
    <t>662545113906</t>
  </si>
  <si>
    <t>456-915NL</t>
  </si>
  <si>
    <t>662545113913</t>
  </si>
  <si>
    <t>1"</t>
  </si>
  <si>
    <t>465-001</t>
  </si>
  <si>
    <t>3/8”</t>
  </si>
  <si>
    <t>Turn-n-Loc Drop Ear Elbow</t>
  </si>
  <si>
    <t>3/8” Push x FNPT Turn-n-Loc Drop Ear Elbow</t>
  </si>
  <si>
    <t>465-002</t>
  </si>
  <si>
    <t>1/2” Push x FNPT Turn-n-Loc Drop Ear Elbow</t>
  </si>
  <si>
    <t>465-005</t>
  </si>
  <si>
    <t>3/8” x 1/2”</t>
  </si>
  <si>
    <t>Turn-n-Loc FNPT Adapter</t>
  </si>
  <si>
    <t>3/8” x 1/2” Push x FNPT Turn-n-Loc Adapter</t>
  </si>
  <si>
    <t>465-006</t>
  </si>
  <si>
    <t>1/2” Push x FNPT Turn-n-Loc Adapter</t>
  </si>
  <si>
    <t>465-007</t>
  </si>
  <si>
    <t>1/2” x 3/4” Push x FNPT Turn-n-Loc Adapter</t>
  </si>
  <si>
    <t>465-008</t>
  </si>
  <si>
    <t>3/4” Push x FNPT Turn-n-Loc Adapter</t>
  </si>
  <si>
    <t>465-009</t>
  </si>
  <si>
    <t>1” Push x FNPT Turn-n-Loc Adapter</t>
  </si>
  <si>
    <t>465-010</t>
  </si>
  <si>
    <t>Push x FGHT</t>
  </si>
  <si>
    <t>Turn-n-Loc FGHT Adapter</t>
  </si>
  <si>
    <t>1/2” x 3/4” Push x FGHT Turn-n-Loc Adapter</t>
  </si>
  <si>
    <t>465-013</t>
  </si>
  <si>
    <t xml:space="preserve">Turn-n-Loc MNPT Adapter </t>
  </si>
  <si>
    <t xml:space="preserve">3/8” x 1/2” Push x MNPT Turn-n-Loc Adapter </t>
  </si>
  <si>
    <t>465-014</t>
  </si>
  <si>
    <t>Turn-n-Loc MNPT Adapter</t>
  </si>
  <si>
    <t>1/2” Push x MNPT Turn-n-Loc Adapter</t>
  </si>
  <si>
    <t>465-015</t>
  </si>
  <si>
    <t>1/2” x 3/4” Push x MNPT Turn-n-Loc Adapter</t>
  </si>
  <si>
    <t>465-016</t>
  </si>
  <si>
    <t>3/4” Push x MNPT Turn-n-Loc Adapter</t>
  </si>
  <si>
    <t>465-017</t>
  </si>
  <si>
    <t>1” Push x MNPT Turn-n-Loc Adapter</t>
  </si>
  <si>
    <t>465-019</t>
  </si>
  <si>
    <t>Turn-n-Loc MNPT Elbow</t>
  </si>
  <si>
    <t>1/2” Push x MNPT Turn-n-Loc Elbow</t>
  </si>
  <si>
    <t>465-020</t>
  </si>
  <si>
    <t>Turn-n-Loc Swivel Elbow</t>
  </si>
  <si>
    <t>1/2” Push x FNPT Turn-n-Loc Swivel Elbow</t>
  </si>
  <si>
    <t>465-021</t>
  </si>
  <si>
    <t xml:space="preserve">1/2” x 3/4” </t>
  </si>
  <si>
    <t>1/2” x 3/4”  Push x FGHT Turn-n-Loc Swivel Elbow</t>
  </si>
  <si>
    <t>465-022</t>
  </si>
  <si>
    <t>Push x Closet</t>
  </si>
  <si>
    <t>1/2” Push x Closet Turn-n-Loc Swivel Elbow</t>
  </si>
  <si>
    <t>465-025</t>
  </si>
  <si>
    <t>Turn-n-Loc Swivel Elbow, Brass Nut</t>
  </si>
  <si>
    <t>465-026</t>
  </si>
  <si>
    <t>1/2” x 3/4” Push x FGHT Turn-n-Loc Swivel Elbow</t>
  </si>
  <si>
    <t>465-027</t>
  </si>
  <si>
    <t>1/2" x 3/4"</t>
  </si>
  <si>
    <t>465-030</t>
  </si>
  <si>
    <t>Turn-n-Loc Swivel Coupling</t>
  </si>
  <si>
    <t>1/2” Push x FNPT Turn-n-Loc Swivel Coupling</t>
  </si>
  <si>
    <t>465-031</t>
  </si>
  <si>
    <t>1/2” x 3/4” Push x FGHT Turn-n-Loc Swivel Coupling</t>
  </si>
  <si>
    <t>465-032</t>
  </si>
  <si>
    <t xml:space="preserve">Push x Closet </t>
  </si>
  <si>
    <t>1/2” Push x Closet  Turn-n-Loc Swivel Coupling</t>
  </si>
  <si>
    <t>465-035</t>
  </si>
  <si>
    <t>Turn-n-Loc Swivel Coupling, Brass Nut</t>
  </si>
  <si>
    <t>465-036</t>
  </si>
  <si>
    <t xml:space="preserve">Push x FGHT </t>
  </si>
  <si>
    <t>1/2” x 3/4” Push x FGHT  Turn-n-Loc Swivel Coupling</t>
  </si>
  <si>
    <t>465-037</t>
  </si>
  <si>
    <t>1/2” Push x Closet Turn-n-Loc Swivel Coupling</t>
  </si>
  <si>
    <t>465-046</t>
  </si>
  <si>
    <t>Turn-n-Loc Elbow</t>
  </si>
  <si>
    <t>1/2” Push x Push Turn-n-Loc Elbow</t>
  </si>
  <si>
    <t>465-047</t>
  </si>
  <si>
    <t>3/4” Push x Push Turn-n-Loc Elbow</t>
  </si>
  <si>
    <t>465-054</t>
  </si>
  <si>
    <t>Turn-n-Loc Coupling</t>
  </si>
  <si>
    <t>1/2” Push x Push Turn-n-Loc Coupling</t>
  </si>
  <si>
    <t>465-055</t>
  </si>
  <si>
    <t>3/4” Push x Push Turn-n-Loc Coupling</t>
  </si>
  <si>
    <t>465-056</t>
  </si>
  <si>
    <t xml:space="preserve">Turn-n-Loc Coupling </t>
  </si>
  <si>
    <t xml:space="preserve">1” Push x Push Turn-n-Loc Coupling </t>
  </si>
  <si>
    <t>465-058</t>
  </si>
  <si>
    <t>1/2” x 3/8”</t>
  </si>
  <si>
    <t>Turn-n-Loc Reducing Coupling</t>
  </si>
  <si>
    <t>1/2” x 3/8” Push x Push Turn-n-Loc Reducing Coupling</t>
  </si>
  <si>
    <t>465-059</t>
  </si>
  <si>
    <t>3/4” x 1/2” Push x Push Turn-n-Loc Reducing Coupling</t>
  </si>
  <si>
    <t>465-060</t>
  </si>
  <si>
    <t>1” x 3/4” Push x Push Turn-n-Loc Reducing Coupling</t>
  </si>
  <si>
    <t>465-063</t>
  </si>
  <si>
    <t>Turn-n-Loc Tee</t>
  </si>
  <si>
    <t>1/2” Push x Push Turn-n-Loc Tee</t>
  </si>
  <si>
    <t>465-064</t>
  </si>
  <si>
    <t>3/4” Push x Push Turn-n-Loc Tee</t>
  </si>
  <si>
    <t>465-070</t>
  </si>
  <si>
    <t>3/4” x 3/4” x 1/2” Push x Push Turn-n-Loc Tee</t>
  </si>
  <si>
    <t>465-071</t>
  </si>
  <si>
    <t>1/4”</t>
  </si>
  <si>
    <t>Angle Ball Valve</t>
  </si>
  <si>
    <t>1/4” Push x FNPT Mini-Loc Angle Ball Valve</t>
  </si>
  <si>
    <t>465-072</t>
  </si>
  <si>
    <t>3/8” Push x FNPT Mini-Loc Angle Ball Valve</t>
  </si>
  <si>
    <t>465-075</t>
  </si>
  <si>
    <t xml:space="preserve">1/4” </t>
  </si>
  <si>
    <t>Straight Ball Valve, MNPT</t>
  </si>
  <si>
    <t>1/4”  Push x MNPT Mini-Loc Straight Ball Valve</t>
  </si>
  <si>
    <t>465-076</t>
  </si>
  <si>
    <t>3/8” Push x MNPT Mini-Loc Straight Ball Valve</t>
  </si>
  <si>
    <t>465-079</t>
  </si>
  <si>
    <t>Straight Ball Valve</t>
  </si>
  <si>
    <t>1/4” Push x Push Mini-Loc Straight Ball Valve</t>
  </si>
  <si>
    <t>465-080</t>
  </si>
  <si>
    <t>3/8” Push x Push Mini-Loc Straight Ball Valve</t>
  </si>
  <si>
    <t>465-082</t>
  </si>
  <si>
    <t>Ball Valve</t>
  </si>
  <si>
    <t>Turn-n-Loc Plastic Push Ball Valve</t>
  </si>
  <si>
    <t>465-083</t>
  </si>
  <si>
    <t>465-084</t>
  </si>
  <si>
    <t>465-091</t>
  </si>
  <si>
    <t>1/4” x 1/4”</t>
  </si>
  <si>
    <t>Mini-Loc MNPT Adapter</t>
  </si>
  <si>
    <t>1/4” x 1/4” Push x MNPT Mini-Loc Male Adapter</t>
  </si>
  <si>
    <t>465-092</t>
  </si>
  <si>
    <t>3/8” x 1/4”</t>
  </si>
  <si>
    <t xml:space="preserve">Mini-Loc MNPT Adapter </t>
  </si>
  <si>
    <t xml:space="preserve">3/8” x 1/4” Push x MNPT Mini-Loc Male Adapter </t>
  </si>
  <si>
    <t>465-093</t>
  </si>
  <si>
    <t>3/8” x 3/8”</t>
  </si>
  <si>
    <t>3/8” x 3/8” Push x MNPT Mini-Loc Male Adapter</t>
  </si>
  <si>
    <t>465-103</t>
  </si>
  <si>
    <t>Mini-Loc MNPT Elbow</t>
  </si>
  <si>
    <t>3/8” x 1/4” Push x MNPT Mini-Loc Male Elbow</t>
  </si>
  <si>
    <t>465-104</t>
  </si>
  <si>
    <t>3/8” x 3/8” Push x MNPT Mini-Loc Male Elbow</t>
  </si>
  <si>
    <t>465-110</t>
  </si>
  <si>
    <t>Mini-Loc Tee</t>
  </si>
  <si>
    <t>1/4” Push  Mini-Loc Tee</t>
  </si>
  <si>
    <t>465-111</t>
  </si>
  <si>
    <t>3/8” Push Mini-Loc Tee</t>
  </si>
  <si>
    <t>465-116</t>
  </si>
  <si>
    <t>1/4” x 1/4” *</t>
  </si>
  <si>
    <t>Mini-Loc Adapter</t>
  </si>
  <si>
    <t>1/4” x 1/4” (UNS 7/16" - 24) Push x Compression Mini-Loc Adapter</t>
  </si>
  <si>
    <t>465-117</t>
  </si>
  <si>
    <t>3/8” x 1/4” *</t>
  </si>
  <si>
    <t>3/8” x 1/4” (UNS 7/16" - 24) Push x Compression Mini-Loc Adapter</t>
  </si>
  <si>
    <t>465-120</t>
  </si>
  <si>
    <t>Mini-Loc Elbow</t>
  </si>
  <si>
    <t>1/4” Push x Push Mini-Loc Elbow</t>
  </si>
  <si>
    <t>465-121</t>
  </si>
  <si>
    <t>3/8” Push x Push Mini-Loc Elbow</t>
  </si>
  <si>
    <t>465-140</t>
  </si>
  <si>
    <t>Mini-Loc Coupling</t>
  </si>
  <si>
    <t>1/4” Push x Push Mini-Loc Coupling</t>
  </si>
  <si>
    <t>465-142</t>
  </si>
  <si>
    <t>3/8” x 1/4” Push x Push Mini-Loc Coupling</t>
  </si>
  <si>
    <t>465-143</t>
  </si>
  <si>
    <t>3/8” Push x Push Mini-Loc Coupling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</si>
</sst>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1"/>
      <color theme="1"/>
      <name val="Aptos Narrow"/>
      <family val="2"/>
      <scheme val="minor"/>
    </font>
    <font>
      <b/>
      <sz val="14"/>
      <name val="Arial"/>
      <family val="2"/>
    </font>
    <font>
      <b/>
      <sz val="12"/>
      <name val="Arial"/>
      <family val="2"/>
    </font>
    <font>
      <sz val="11"/>
      <name val="Arial"/>
      <family val="2"/>
    </font>
    <font>
      <b/>
      <sz val="10"/>
      <name val="Arial"/>
      <family val="2"/>
    </font>
    <font>
      <b/>
      <sz val="9"/>
      <name val="Arial"/>
      <family val="2"/>
    </font>
    <font>
      <sz val="10"/>
      <name val="Arial"/>
      <family val="2"/>
    </font>
    <font>
      <sz val="10"/>
      <color theme="1"/>
      <name val="Arial"/>
      <family val="2"/>
    </font>
    <font>
      <sz val="9"/>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1" xfId="0" applyFont="1" applyBorder="1" applyAlignment="1">
      <alignment horizontal="center" vertical="center" wrapText="1"/>
    </xf>
    <xf numFmtId="0" fontId="3" fillId="0" borderId="0" xfId="0" applyFont="1" applyAlignment="1">
      <alignment vertical="center" wrapText="1"/>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xf numFmtId="1" fontId="6" fillId="0" borderId="1" xfId="0" applyNumberFormat="1" applyFont="1" applyBorder="1" applyAlignment="1">
      <alignment horizontal="right"/>
    </xf>
    <xf numFmtId="0" fontId="6" fillId="0" borderId="1" xfId="0" applyFont="1" applyBorder="1" applyAlignment="1">
      <alignment horizontal="center"/>
    </xf>
    <xf numFmtId="2" fontId="6" fillId="0" borderId="1" xfId="0" applyNumberFormat="1" applyFont="1" applyBorder="1" applyAlignment="1">
      <alignment horizontal="center"/>
    </xf>
    <xf numFmtId="164" fontId="6" fillId="0" borderId="1" xfId="0" applyNumberFormat="1" applyFont="1" applyBorder="1" applyAlignment="1">
      <alignment horizontal="center" vertical="center" wrapText="1"/>
    </xf>
    <xf numFmtId="0" fontId="6" fillId="0" borderId="1" xfId="0" quotePrefix="1" applyFont="1" applyBorder="1" applyAlignment="1">
      <alignment horizontal="right" vertical="center"/>
    </xf>
    <xf numFmtId="0" fontId="7" fillId="0" borderId="1" xfId="0" applyFont="1" applyBorder="1"/>
    <xf numFmtId="0" fontId="7" fillId="0" borderId="1" xfId="0" applyFont="1" applyBorder="1" applyAlignment="1">
      <alignment horizontal="right"/>
    </xf>
    <xf numFmtId="0" fontId="7" fillId="0" borderId="1" xfId="0" applyFont="1" applyBorder="1" applyAlignment="1">
      <alignment horizontal="center"/>
    </xf>
    <xf numFmtId="1" fontId="7" fillId="0" borderId="1" xfId="0" applyNumberFormat="1" applyFont="1" applyBorder="1" applyAlignment="1">
      <alignment horizontal="right"/>
    </xf>
    <xf numFmtId="1" fontId="7" fillId="0" borderId="1" xfId="0" applyNumberFormat="1" applyFont="1" applyBorder="1"/>
    <xf numFmtId="0" fontId="3" fillId="0" borderId="0" xfId="0" applyFont="1" applyAlignment="1">
      <alignment horizontal="center" vertical="center" wrapText="1"/>
    </xf>
    <xf numFmtId="0" fontId="8" fillId="0" borderId="0" xfId="0" applyFont="1" applyAlignment="1">
      <alignment vertical="center" wrapText="1"/>
    </xf>
    <xf numFmtId="2" fontId="3" fillId="0" borderId="0" xfId="0" applyNumberFormat="1" applyFont="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085A9-043C-422C-A7D7-766F3226008E}">
  <sheetPr>
    <pageSetUpPr fitToPage="1"/>
  </sheetPr>
  <dimension ref="A1:J130"/>
  <sheetViews>
    <sheetView tabSelected="1" zoomScaleNormal="100" workbookViewId="0">
      <pane ySplit="3" topLeftCell="A4" activePane="bottomLeft" state="frozen"/>
      <selection activeCell="E4" sqref="E4"/>
      <selection pane="bottomLeft" activeCell="J2" sqref="J2"/>
    </sheetView>
  </sheetViews>
  <sheetFormatPr defaultColWidth="9.140625" defaultRowHeight="13.5" customHeight="1" x14ac:dyDescent="0.25"/>
  <cols>
    <col min="1" max="1" width="10.42578125" style="16" bestFit="1" customWidth="1"/>
    <col min="2" max="2" width="12.85546875" style="2" bestFit="1" customWidth="1"/>
    <col min="3" max="3" width="14.85546875" style="17" bestFit="1" customWidth="1"/>
    <col min="4" max="5" width="28" style="17" customWidth="1"/>
    <col min="6" max="6" width="71.140625" style="2" bestFit="1" customWidth="1"/>
    <col min="7" max="7" width="4.85546875" style="16" bestFit="1" customWidth="1"/>
    <col min="8" max="8" width="10.140625" style="16" bestFit="1" customWidth="1"/>
    <col min="9" max="9" width="7.42578125" style="18" bestFit="1" customWidth="1"/>
    <col min="10" max="10" width="11.5703125" style="16" bestFit="1" customWidth="1"/>
    <col min="11" max="16384" width="9.140625" style="2"/>
  </cols>
  <sheetData>
    <row r="1" spans="1:10" ht="32.1" customHeight="1" x14ac:dyDescent="0.25">
      <c r="A1" s="19" t="s">
        <v>0</v>
      </c>
      <c r="B1" s="19"/>
      <c r="C1" s="19"/>
      <c r="D1" s="19"/>
      <c r="E1" s="19"/>
      <c r="F1" s="19"/>
      <c r="G1" s="19"/>
      <c r="H1" s="19"/>
      <c r="I1" s="19"/>
      <c r="J1" s="1" t="s">
        <v>1</v>
      </c>
    </row>
    <row r="2" spans="1:10" ht="33" customHeight="1" x14ac:dyDescent="0.25">
      <c r="A2" s="20" t="s">
        <v>2</v>
      </c>
      <c r="B2" s="20"/>
      <c r="C2" s="20"/>
      <c r="D2" s="20"/>
      <c r="E2" s="20"/>
      <c r="F2" s="20"/>
      <c r="G2" s="20"/>
      <c r="H2" s="20"/>
      <c r="I2" s="20"/>
      <c r="J2" s="3">
        <v>0</v>
      </c>
    </row>
    <row r="3" spans="1:10" ht="13.5" customHeight="1" x14ac:dyDescent="0.25">
      <c r="A3" s="4" t="s">
        <v>3</v>
      </c>
      <c r="B3" s="4" t="s">
        <v>4</v>
      </c>
      <c r="C3" s="4" t="s">
        <v>5</v>
      </c>
      <c r="D3" s="4" t="s">
        <v>6</v>
      </c>
      <c r="E3" s="4" t="s">
        <v>7</v>
      </c>
      <c r="F3" s="4" t="s">
        <v>8</v>
      </c>
      <c r="G3" s="4" t="s">
        <v>9</v>
      </c>
      <c r="H3" s="4" t="s">
        <v>10</v>
      </c>
      <c r="I3" s="4" t="s">
        <v>11</v>
      </c>
      <c r="J3" s="4" t="s">
        <v>12</v>
      </c>
    </row>
    <row r="4" spans="1:10" ht="13.5" customHeight="1" x14ac:dyDescent="0.2">
      <c r="A4" s="5" t="s">
        <v>13</v>
      </c>
      <c r="B4" s="6">
        <v>662545105796</v>
      </c>
      <c r="C4" s="7" t="s">
        <v>14</v>
      </c>
      <c r="D4" s="7" t="s">
        <v>15</v>
      </c>
      <c r="E4" s="7" t="s">
        <v>16</v>
      </c>
      <c r="F4" s="5" t="s">
        <v>17</v>
      </c>
      <c r="G4" s="7">
        <v>100</v>
      </c>
      <c r="H4" s="7">
        <v>10</v>
      </c>
      <c r="I4" s="8">
        <v>47.000500000000002</v>
      </c>
      <c r="J4" s="9">
        <f t="shared" ref="J4:J67" si="0">I4*$J$2</f>
        <v>0</v>
      </c>
    </row>
    <row r="5" spans="1:10" ht="13.5" customHeight="1" x14ac:dyDescent="0.2">
      <c r="A5" s="5" t="s">
        <v>18</v>
      </c>
      <c r="B5" s="6">
        <v>662545105802</v>
      </c>
      <c r="C5" s="7" t="s">
        <v>19</v>
      </c>
      <c r="D5" s="7" t="s">
        <v>15</v>
      </c>
      <c r="E5" s="7" t="s">
        <v>16</v>
      </c>
      <c r="F5" s="5" t="s">
        <v>20</v>
      </c>
      <c r="G5" s="7">
        <v>100</v>
      </c>
      <c r="H5" s="7">
        <v>10</v>
      </c>
      <c r="I5" s="8">
        <v>67.769499999999994</v>
      </c>
      <c r="J5" s="9">
        <f t="shared" si="0"/>
        <v>0</v>
      </c>
    </row>
    <row r="6" spans="1:10" ht="13.5" customHeight="1" x14ac:dyDescent="0.2">
      <c r="A6" s="5" t="s">
        <v>21</v>
      </c>
      <c r="B6" s="6">
        <v>662545105819</v>
      </c>
      <c r="C6" s="7" t="s">
        <v>22</v>
      </c>
      <c r="D6" s="7" t="s">
        <v>15</v>
      </c>
      <c r="E6" s="7" t="s">
        <v>16</v>
      </c>
      <c r="F6" s="5" t="s">
        <v>23</v>
      </c>
      <c r="G6" s="7">
        <v>50</v>
      </c>
      <c r="H6" s="7">
        <v>5</v>
      </c>
      <c r="I6" s="8">
        <v>99.210499999999996</v>
      </c>
      <c r="J6" s="9">
        <f t="shared" si="0"/>
        <v>0</v>
      </c>
    </row>
    <row r="7" spans="1:10" ht="13.5" customHeight="1" x14ac:dyDescent="0.2">
      <c r="A7" s="5" t="s">
        <v>24</v>
      </c>
      <c r="B7" s="6">
        <v>662545105826</v>
      </c>
      <c r="C7" s="7" t="s">
        <v>14</v>
      </c>
      <c r="D7" s="7" t="s">
        <v>25</v>
      </c>
      <c r="E7" s="7" t="s">
        <v>26</v>
      </c>
      <c r="F7" s="5" t="s">
        <v>27</v>
      </c>
      <c r="G7" s="7">
        <v>100</v>
      </c>
      <c r="H7" s="7">
        <v>10</v>
      </c>
      <c r="I7" s="8">
        <v>45.18</v>
      </c>
      <c r="J7" s="9">
        <f t="shared" si="0"/>
        <v>0</v>
      </c>
    </row>
    <row r="8" spans="1:10" ht="13.5" customHeight="1" x14ac:dyDescent="0.2">
      <c r="A8" s="5" t="s">
        <v>28</v>
      </c>
      <c r="B8" s="6">
        <v>662545105833</v>
      </c>
      <c r="C8" s="7" t="s">
        <v>19</v>
      </c>
      <c r="D8" s="7" t="s">
        <v>25</v>
      </c>
      <c r="E8" s="7" t="s">
        <v>26</v>
      </c>
      <c r="F8" s="5" t="s">
        <v>29</v>
      </c>
      <c r="G8" s="7">
        <v>100</v>
      </c>
      <c r="H8" s="7">
        <v>10</v>
      </c>
      <c r="I8" s="8">
        <v>63</v>
      </c>
      <c r="J8" s="9">
        <f t="shared" si="0"/>
        <v>0</v>
      </c>
    </row>
    <row r="9" spans="1:10" ht="13.5" customHeight="1" x14ac:dyDescent="0.2">
      <c r="A9" s="5" t="s">
        <v>30</v>
      </c>
      <c r="B9" s="6">
        <v>662545105840</v>
      </c>
      <c r="C9" s="7" t="s">
        <v>22</v>
      </c>
      <c r="D9" s="7" t="s">
        <v>25</v>
      </c>
      <c r="E9" s="7" t="s">
        <v>26</v>
      </c>
      <c r="F9" s="5" t="s">
        <v>31</v>
      </c>
      <c r="G9" s="7">
        <v>50</v>
      </c>
      <c r="H9" s="7">
        <v>5</v>
      </c>
      <c r="I9" s="8">
        <v>89.49</v>
      </c>
      <c r="J9" s="9">
        <f t="shared" si="0"/>
        <v>0</v>
      </c>
    </row>
    <row r="10" spans="1:10" ht="13.5" customHeight="1" x14ac:dyDescent="0.2">
      <c r="A10" s="5" t="s">
        <v>32</v>
      </c>
      <c r="B10" s="6">
        <v>662545105857</v>
      </c>
      <c r="C10" s="7" t="s">
        <v>14</v>
      </c>
      <c r="D10" s="7" t="s">
        <v>33</v>
      </c>
      <c r="E10" s="7" t="s">
        <v>34</v>
      </c>
      <c r="F10" s="5" t="s">
        <v>35</v>
      </c>
      <c r="G10" s="7">
        <v>100</v>
      </c>
      <c r="H10" s="7">
        <v>10</v>
      </c>
      <c r="I10" s="8">
        <v>42.86</v>
      </c>
      <c r="J10" s="9">
        <f t="shared" si="0"/>
        <v>0</v>
      </c>
    </row>
    <row r="11" spans="1:10" ht="13.5" customHeight="1" x14ac:dyDescent="0.2">
      <c r="A11" s="5" t="s">
        <v>36</v>
      </c>
      <c r="B11" s="6">
        <v>662545113869</v>
      </c>
      <c r="C11" s="7" t="s">
        <v>19</v>
      </c>
      <c r="D11" s="7" t="s">
        <v>33</v>
      </c>
      <c r="E11" s="7" t="s">
        <v>34</v>
      </c>
      <c r="F11" s="5" t="s">
        <v>37</v>
      </c>
      <c r="G11" s="7">
        <v>100</v>
      </c>
      <c r="H11" s="7">
        <v>10</v>
      </c>
      <c r="I11" s="8">
        <v>60.77</v>
      </c>
      <c r="J11" s="9">
        <f t="shared" si="0"/>
        <v>0</v>
      </c>
    </row>
    <row r="12" spans="1:10" ht="13.5" customHeight="1" x14ac:dyDescent="0.2">
      <c r="A12" s="5" t="s">
        <v>38</v>
      </c>
      <c r="B12" s="6">
        <v>662545113876</v>
      </c>
      <c r="C12" s="7" t="s">
        <v>22</v>
      </c>
      <c r="D12" s="7" t="s">
        <v>33</v>
      </c>
      <c r="E12" s="7" t="s">
        <v>34</v>
      </c>
      <c r="F12" s="5" t="s">
        <v>39</v>
      </c>
      <c r="G12" s="7">
        <v>50</v>
      </c>
      <c r="H12" s="7">
        <v>5</v>
      </c>
      <c r="I12" s="8">
        <v>106.74</v>
      </c>
      <c r="J12" s="9">
        <f t="shared" si="0"/>
        <v>0</v>
      </c>
    </row>
    <row r="13" spans="1:10" ht="13.5" customHeight="1" x14ac:dyDescent="0.2">
      <c r="A13" s="5" t="s">
        <v>40</v>
      </c>
      <c r="B13" s="6">
        <v>662545105864</v>
      </c>
      <c r="C13" s="7" t="s">
        <v>14</v>
      </c>
      <c r="D13" s="7" t="s">
        <v>15</v>
      </c>
      <c r="E13" s="7" t="s">
        <v>41</v>
      </c>
      <c r="F13" s="5" t="s">
        <v>42</v>
      </c>
      <c r="G13" s="7">
        <v>80</v>
      </c>
      <c r="H13" s="7">
        <v>20</v>
      </c>
      <c r="I13" s="8">
        <v>25.599</v>
      </c>
      <c r="J13" s="9">
        <f t="shared" si="0"/>
        <v>0</v>
      </c>
    </row>
    <row r="14" spans="1:10" ht="13.5" customHeight="1" x14ac:dyDescent="0.2">
      <c r="A14" s="5" t="s">
        <v>43</v>
      </c>
      <c r="B14" s="6">
        <v>662545105871</v>
      </c>
      <c r="C14" s="7" t="s">
        <v>19</v>
      </c>
      <c r="D14" s="7" t="s">
        <v>15</v>
      </c>
      <c r="E14" s="7" t="s">
        <v>41</v>
      </c>
      <c r="F14" s="5" t="s">
        <v>44</v>
      </c>
      <c r="G14" s="7">
        <v>60</v>
      </c>
      <c r="H14" s="7">
        <v>15</v>
      </c>
      <c r="I14" s="8">
        <v>34.649500000000003</v>
      </c>
      <c r="J14" s="9">
        <f t="shared" si="0"/>
        <v>0</v>
      </c>
    </row>
    <row r="15" spans="1:10" ht="13.5" customHeight="1" x14ac:dyDescent="0.2">
      <c r="A15" s="5" t="s">
        <v>45</v>
      </c>
      <c r="B15" s="6">
        <v>662545105888</v>
      </c>
      <c r="C15" s="7" t="s">
        <v>22</v>
      </c>
      <c r="D15" s="7" t="s">
        <v>15</v>
      </c>
      <c r="E15" s="7" t="s">
        <v>41</v>
      </c>
      <c r="F15" s="5" t="s">
        <v>46</v>
      </c>
      <c r="G15" s="7">
        <v>30</v>
      </c>
      <c r="H15" s="7">
        <v>15</v>
      </c>
      <c r="I15" s="8">
        <v>66.308999999999997</v>
      </c>
      <c r="J15" s="9">
        <f t="shared" si="0"/>
        <v>0</v>
      </c>
    </row>
    <row r="16" spans="1:10" ht="13.5" customHeight="1" x14ac:dyDescent="0.2">
      <c r="A16" s="5" t="s">
        <v>47</v>
      </c>
      <c r="B16" s="6">
        <v>662545105895</v>
      </c>
      <c r="C16" s="7" t="s">
        <v>14</v>
      </c>
      <c r="D16" s="7" t="s">
        <v>25</v>
      </c>
      <c r="E16" s="7" t="s">
        <v>48</v>
      </c>
      <c r="F16" s="5" t="s">
        <v>49</v>
      </c>
      <c r="G16" s="7">
        <v>90</v>
      </c>
      <c r="H16" s="7">
        <v>15</v>
      </c>
      <c r="I16" s="8">
        <v>23.94</v>
      </c>
      <c r="J16" s="9">
        <f t="shared" si="0"/>
        <v>0</v>
      </c>
    </row>
    <row r="17" spans="1:10" ht="13.5" customHeight="1" x14ac:dyDescent="0.2">
      <c r="A17" s="5" t="s">
        <v>50</v>
      </c>
      <c r="B17" s="6">
        <v>662545105901</v>
      </c>
      <c r="C17" s="7" t="s">
        <v>19</v>
      </c>
      <c r="D17" s="7" t="s">
        <v>25</v>
      </c>
      <c r="E17" s="7" t="s">
        <v>48</v>
      </c>
      <c r="F17" s="5" t="s">
        <v>51</v>
      </c>
      <c r="G17" s="7">
        <v>60</v>
      </c>
      <c r="H17" s="7">
        <v>15</v>
      </c>
      <c r="I17" s="8">
        <v>29.42</v>
      </c>
      <c r="J17" s="9">
        <f t="shared" si="0"/>
        <v>0</v>
      </c>
    </row>
    <row r="18" spans="1:10" ht="13.5" customHeight="1" x14ac:dyDescent="0.2">
      <c r="A18" s="5" t="s">
        <v>52</v>
      </c>
      <c r="B18" s="6">
        <v>662545105918</v>
      </c>
      <c r="C18" s="7" t="s">
        <v>22</v>
      </c>
      <c r="D18" s="7" t="s">
        <v>25</v>
      </c>
      <c r="E18" s="7" t="s">
        <v>48</v>
      </c>
      <c r="F18" s="5" t="s">
        <v>53</v>
      </c>
      <c r="G18" s="7">
        <v>30</v>
      </c>
      <c r="H18" s="7">
        <v>15</v>
      </c>
      <c r="I18" s="8">
        <v>44.35</v>
      </c>
      <c r="J18" s="9">
        <f t="shared" si="0"/>
        <v>0</v>
      </c>
    </row>
    <row r="19" spans="1:10" ht="13.5" customHeight="1" x14ac:dyDescent="0.2">
      <c r="A19" s="5" t="s">
        <v>54</v>
      </c>
      <c r="B19" s="6">
        <v>662545105925</v>
      </c>
      <c r="C19" s="7" t="s">
        <v>14</v>
      </c>
      <c r="D19" s="7" t="s">
        <v>55</v>
      </c>
      <c r="E19" s="7" t="s">
        <v>56</v>
      </c>
      <c r="F19" s="5" t="s">
        <v>57</v>
      </c>
      <c r="G19" s="7">
        <v>90</v>
      </c>
      <c r="H19" s="7">
        <v>15</v>
      </c>
      <c r="I19" s="8">
        <v>23.59</v>
      </c>
      <c r="J19" s="9">
        <f t="shared" si="0"/>
        <v>0</v>
      </c>
    </row>
    <row r="20" spans="1:10" ht="13.5" customHeight="1" x14ac:dyDescent="0.2">
      <c r="A20" s="5" t="s">
        <v>58</v>
      </c>
      <c r="B20" s="6">
        <v>662545105932</v>
      </c>
      <c r="C20" s="7" t="s">
        <v>19</v>
      </c>
      <c r="D20" s="7" t="s">
        <v>55</v>
      </c>
      <c r="E20" s="7" t="s">
        <v>56</v>
      </c>
      <c r="F20" s="5" t="s">
        <v>59</v>
      </c>
      <c r="G20" s="7">
        <v>60</v>
      </c>
      <c r="H20" s="7">
        <v>15</v>
      </c>
      <c r="I20" s="8">
        <v>27.91</v>
      </c>
      <c r="J20" s="9">
        <f t="shared" si="0"/>
        <v>0</v>
      </c>
    </row>
    <row r="21" spans="1:10" ht="13.5" customHeight="1" x14ac:dyDescent="0.2">
      <c r="A21" s="5" t="s">
        <v>60</v>
      </c>
      <c r="B21" s="6">
        <v>662545105949</v>
      </c>
      <c r="C21" s="7" t="s">
        <v>22</v>
      </c>
      <c r="D21" s="7" t="s">
        <v>55</v>
      </c>
      <c r="E21" s="7" t="s">
        <v>56</v>
      </c>
      <c r="F21" s="5" t="s">
        <v>61</v>
      </c>
      <c r="G21" s="7">
        <v>30</v>
      </c>
      <c r="H21" s="7">
        <v>15</v>
      </c>
      <c r="I21" s="8">
        <v>47.21</v>
      </c>
      <c r="J21" s="9">
        <f t="shared" si="0"/>
        <v>0</v>
      </c>
    </row>
    <row r="22" spans="1:10" ht="13.5" customHeight="1" x14ac:dyDescent="0.2">
      <c r="A22" s="5" t="s">
        <v>62</v>
      </c>
      <c r="B22" s="6">
        <v>662545105956</v>
      </c>
      <c r="C22" s="7" t="s">
        <v>63</v>
      </c>
      <c r="D22" s="7" t="s">
        <v>15</v>
      </c>
      <c r="E22" s="7" t="s">
        <v>64</v>
      </c>
      <c r="F22" s="5" t="s">
        <v>65</v>
      </c>
      <c r="G22" s="7">
        <v>60</v>
      </c>
      <c r="H22" s="7">
        <v>15</v>
      </c>
      <c r="I22" s="8">
        <v>30.98</v>
      </c>
      <c r="J22" s="9">
        <f t="shared" si="0"/>
        <v>0</v>
      </c>
    </row>
    <row r="23" spans="1:10" ht="13.5" customHeight="1" x14ac:dyDescent="0.2">
      <c r="A23" s="5" t="s">
        <v>66</v>
      </c>
      <c r="B23" s="6">
        <v>662545105970</v>
      </c>
      <c r="C23" s="7" t="s">
        <v>67</v>
      </c>
      <c r="D23" s="7" t="s">
        <v>68</v>
      </c>
      <c r="E23" s="7" t="s">
        <v>69</v>
      </c>
      <c r="F23" s="5" t="s">
        <v>70</v>
      </c>
      <c r="G23" s="7">
        <v>60</v>
      </c>
      <c r="H23" s="7">
        <v>15</v>
      </c>
      <c r="I23" s="8">
        <v>48.311500000000002</v>
      </c>
      <c r="J23" s="9">
        <f t="shared" si="0"/>
        <v>0</v>
      </c>
    </row>
    <row r="24" spans="1:10" ht="13.5" customHeight="1" x14ac:dyDescent="0.2">
      <c r="A24" s="5" t="s">
        <v>71</v>
      </c>
      <c r="B24" s="6">
        <v>662545124087</v>
      </c>
      <c r="C24" s="7" t="s">
        <v>72</v>
      </c>
      <c r="D24" s="7" t="s">
        <v>68</v>
      </c>
      <c r="E24" s="7" t="s">
        <v>69</v>
      </c>
      <c r="F24" s="5" t="s">
        <v>73</v>
      </c>
      <c r="G24" s="7">
        <v>60</v>
      </c>
      <c r="H24" s="7">
        <v>15</v>
      </c>
      <c r="I24" s="8">
        <v>48.920999999999999</v>
      </c>
      <c r="J24" s="9">
        <f t="shared" si="0"/>
        <v>0</v>
      </c>
    </row>
    <row r="25" spans="1:10" ht="13.5" customHeight="1" x14ac:dyDescent="0.2">
      <c r="A25" s="5" t="s">
        <v>74</v>
      </c>
      <c r="B25" s="6">
        <v>662545114552</v>
      </c>
      <c r="C25" s="7" t="s">
        <v>75</v>
      </c>
      <c r="D25" s="7" t="s">
        <v>68</v>
      </c>
      <c r="E25" s="7" t="s">
        <v>69</v>
      </c>
      <c r="F25" s="5" t="s">
        <v>76</v>
      </c>
      <c r="G25" s="7">
        <v>60</v>
      </c>
      <c r="H25" s="7">
        <v>15</v>
      </c>
      <c r="I25" s="8">
        <v>41.710500000000003</v>
      </c>
      <c r="J25" s="9">
        <f t="shared" si="0"/>
        <v>0</v>
      </c>
    </row>
    <row r="26" spans="1:10" ht="13.5" customHeight="1" x14ac:dyDescent="0.2">
      <c r="A26" s="5" t="s">
        <v>77</v>
      </c>
      <c r="B26" s="6">
        <v>662545116877</v>
      </c>
      <c r="C26" s="7" t="s">
        <v>78</v>
      </c>
      <c r="D26" s="7" t="s">
        <v>68</v>
      </c>
      <c r="E26" s="7" t="s">
        <v>69</v>
      </c>
      <c r="F26" s="5" t="s">
        <v>79</v>
      </c>
      <c r="G26" s="7">
        <v>60</v>
      </c>
      <c r="H26" s="7">
        <v>15</v>
      </c>
      <c r="I26" s="8">
        <v>44.792499999999997</v>
      </c>
      <c r="J26" s="9">
        <f t="shared" si="0"/>
        <v>0</v>
      </c>
    </row>
    <row r="27" spans="1:10" ht="13.5" customHeight="1" x14ac:dyDescent="0.2">
      <c r="A27" s="5" t="s">
        <v>80</v>
      </c>
      <c r="B27" s="6">
        <v>662545116884</v>
      </c>
      <c r="C27" s="7" t="s">
        <v>75</v>
      </c>
      <c r="D27" s="7" t="s">
        <v>68</v>
      </c>
      <c r="E27" s="7" t="s">
        <v>81</v>
      </c>
      <c r="F27" s="5" t="s">
        <v>82</v>
      </c>
      <c r="G27" s="7">
        <v>60</v>
      </c>
      <c r="H27" s="7">
        <v>15</v>
      </c>
      <c r="I27" s="8">
        <v>39.536999999999999</v>
      </c>
      <c r="J27" s="9">
        <f t="shared" si="0"/>
        <v>0</v>
      </c>
    </row>
    <row r="28" spans="1:10" ht="13.5" customHeight="1" x14ac:dyDescent="0.2">
      <c r="A28" s="5" t="s">
        <v>83</v>
      </c>
      <c r="B28" s="6">
        <v>662545116891</v>
      </c>
      <c r="C28" s="7" t="s">
        <v>78</v>
      </c>
      <c r="D28" s="7" t="s">
        <v>68</v>
      </c>
      <c r="E28" s="7" t="s">
        <v>81</v>
      </c>
      <c r="F28" s="5" t="s">
        <v>84</v>
      </c>
      <c r="G28" s="7">
        <v>60</v>
      </c>
      <c r="H28" s="7">
        <v>15</v>
      </c>
      <c r="I28" s="8">
        <v>40.756</v>
      </c>
      <c r="J28" s="9">
        <f t="shared" si="0"/>
        <v>0</v>
      </c>
    </row>
    <row r="29" spans="1:10" ht="13.5" customHeight="1" x14ac:dyDescent="0.2">
      <c r="A29" s="5" t="s">
        <v>85</v>
      </c>
      <c r="B29" s="6">
        <v>662545124070</v>
      </c>
      <c r="C29" s="7" t="s">
        <v>67</v>
      </c>
      <c r="D29" s="7" t="s">
        <v>68</v>
      </c>
      <c r="E29" s="7" t="s">
        <v>81</v>
      </c>
      <c r="F29" s="5" t="s">
        <v>86</v>
      </c>
      <c r="G29" s="7">
        <v>60</v>
      </c>
      <c r="H29" s="7">
        <v>15</v>
      </c>
      <c r="I29" s="8">
        <v>43.780500000000004</v>
      </c>
      <c r="J29" s="9">
        <f t="shared" si="0"/>
        <v>0</v>
      </c>
    </row>
    <row r="30" spans="1:10" ht="13.5" customHeight="1" x14ac:dyDescent="0.2">
      <c r="A30" s="5" t="s">
        <v>87</v>
      </c>
      <c r="B30" s="6">
        <v>662545124094</v>
      </c>
      <c r="C30" s="7" t="s">
        <v>72</v>
      </c>
      <c r="D30" s="7" t="s">
        <v>68</v>
      </c>
      <c r="E30" s="7" t="s">
        <v>81</v>
      </c>
      <c r="F30" s="5" t="s">
        <v>88</v>
      </c>
      <c r="G30" s="7">
        <v>60</v>
      </c>
      <c r="H30" s="7">
        <v>15</v>
      </c>
      <c r="I30" s="8">
        <v>45.585999999999999</v>
      </c>
      <c r="J30" s="9">
        <f t="shared" si="0"/>
        <v>0</v>
      </c>
    </row>
    <row r="31" spans="1:10" ht="13.5" customHeight="1" x14ac:dyDescent="0.2">
      <c r="A31" s="5" t="s">
        <v>89</v>
      </c>
      <c r="B31" s="6">
        <v>662545105987</v>
      </c>
      <c r="C31" s="7" t="s">
        <v>14</v>
      </c>
      <c r="D31" s="7" t="s">
        <v>25</v>
      </c>
      <c r="E31" s="7" t="s">
        <v>90</v>
      </c>
      <c r="F31" s="5" t="s">
        <v>91</v>
      </c>
      <c r="G31" s="7">
        <v>100</v>
      </c>
      <c r="H31" s="7">
        <v>25</v>
      </c>
      <c r="I31" s="8">
        <v>28.99</v>
      </c>
      <c r="J31" s="9">
        <f t="shared" si="0"/>
        <v>0</v>
      </c>
    </row>
    <row r="32" spans="1:10" ht="13.5" customHeight="1" x14ac:dyDescent="0.2">
      <c r="A32" s="5" t="s">
        <v>92</v>
      </c>
      <c r="B32" s="6">
        <v>662545105994</v>
      </c>
      <c r="C32" s="7" t="s">
        <v>19</v>
      </c>
      <c r="D32" s="7" t="s">
        <v>25</v>
      </c>
      <c r="E32" s="7" t="s">
        <v>90</v>
      </c>
      <c r="F32" s="5" t="s">
        <v>93</v>
      </c>
      <c r="G32" s="7">
        <v>50</v>
      </c>
      <c r="H32" s="7">
        <v>25</v>
      </c>
      <c r="I32" s="8">
        <v>40.799999999999997</v>
      </c>
      <c r="J32" s="9">
        <f t="shared" si="0"/>
        <v>0</v>
      </c>
    </row>
    <row r="33" spans="1:10" ht="13.5" customHeight="1" x14ac:dyDescent="0.2">
      <c r="A33" s="5" t="s">
        <v>94</v>
      </c>
      <c r="B33" s="6">
        <v>662545106007</v>
      </c>
      <c r="C33" s="7" t="s">
        <v>14</v>
      </c>
      <c r="D33" s="7" t="s">
        <v>55</v>
      </c>
      <c r="E33" s="7" t="s">
        <v>95</v>
      </c>
      <c r="F33" s="5" t="s">
        <v>96</v>
      </c>
      <c r="G33" s="7">
        <v>120</v>
      </c>
      <c r="H33" s="7">
        <v>20</v>
      </c>
      <c r="I33" s="8">
        <v>31.71</v>
      </c>
      <c r="J33" s="9">
        <f t="shared" si="0"/>
        <v>0</v>
      </c>
    </row>
    <row r="34" spans="1:10" ht="13.5" customHeight="1" x14ac:dyDescent="0.2">
      <c r="A34" s="5" t="s">
        <v>97</v>
      </c>
      <c r="B34" s="6">
        <v>662545106014</v>
      </c>
      <c r="C34" s="7" t="s">
        <v>19</v>
      </c>
      <c r="D34" s="7" t="s">
        <v>55</v>
      </c>
      <c r="E34" s="7" t="s">
        <v>95</v>
      </c>
      <c r="F34" s="5" t="s">
        <v>98</v>
      </c>
      <c r="G34" s="7">
        <v>60</v>
      </c>
      <c r="H34" s="7">
        <v>20</v>
      </c>
      <c r="I34" s="8">
        <v>48.89</v>
      </c>
      <c r="J34" s="9">
        <f t="shared" si="0"/>
        <v>0</v>
      </c>
    </row>
    <row r="35" spans="1:10" ht="13.5" customHeight="1" x14ac:dyDescent="0.2">
      <c r="A35" s="5" t="s">
        <v>99</v>
      </c>
      <c r="B35" s="6">
        <v>662545106021</v>
      </c>
      <c r="C35" s="7" t="s">
        <v>14</v>
      </c>
      <c r="D35" s="7" t="s">
        <v>15</v>
      </c>
      <c r="E35" s="7" t="s">
        <v>100</v>
      </c>
      <c r="F35" s="5" t="s">
        <v>101</v>
      </c>
      <c r="G35" s="7">
        <v>60</v>
      </c>
      <c r="H35" s="7">
        <v>20</v>
      </c>
      <c r="I35" s="8">
        <v>34.661000000000001</v>
      </c>
      <c r="J35" s="9">
        <f t="shared" si="0"/>
        <v>0</v>
      </c>
    </row>
    <row r="36" spans="1:10" ht="13.5" customHeight="1" x14ac:dyDescent="0.2">
      <c r="A36" s="5" t="s">
        <v>102</v>
      </c>
      <c r="B36" s="6">
        <v>662545106038</v>
      </c>
      <c r="C36" s="7" t="s">
        <v>103</v>
      </c>
      <c r="D36" s="7" t="s">
        <v>15</v>
      </c>
      <c r="E36" s="7" t="s">
        <v>100</v>
      </c>
      <c r="F36" s="5" t="s">
        <v>104</v>
      </c>
      <c r="G36" s="7">
        <v>60</v>
      </c>
      <c r="H36" s="7">
        <v>15</v>
      </c>
      <c r="I36" s="8">
        <v>52.048999999999999</v>
      </c>
      <c r="J36" s="9">
        <f t="shared" si="0"/>
        <v>0</v>
      </c>
    </row>
    <row r="37" spans="1:10" ht="13.5" customHeight="1" x14ac:dyDescent="0.2">
      <c r="A37" s="5" t="s">
        <v>105</v>
      </c>
      <c r="B37" s="6">
        <v>662545106045</v>
      </c>
      <c r="C37" s="7" t="s">
        <v>106</v>
      </c>
      <c r="D37" s="7" t="s">
        <v>15</v>
      </c>
      <c r="E37" s="7" t="s">
        <v>100</v>
      </c>
      <c r="F37" s="5" t="s">
        <v>107</v>
      </c>
      <c r="G37" s="7">
        <v>60</v>
      </c>
      <c r="H37" s="7">
        <v>15</v>
      </c>
      <c r="I37" s="8">
        <v>66.090500000000006</v>
      </c>
      <c r="J37" s="9">
        <f t="shared" si="0"/>
        <v>0</v>
      </c>
    </row>
    <row r="38" spans="1:10" ht="13.5" customHeight="1" x14ac:dyDescent="0.2">
      <c r="A38" s="5" t="s">
        <v>108</v>
      </c>
      <c r="B38" s="6">
        <v>662545106052</v>
      </c>
      <c r="C38" s="7" t="s">
        <v>109</v>
      </c>
      <c r="D38" s="7" t="s">
        <v>15</v>
      </c>
      <c r="E38" s="7" t="s">
        <v>100</v>
      </c>
      <c r="F38" s="5" t="s">
        <v>110</v>
      </c>
      <c r="G38" s="7">
        <v>60</v>
      </c>
      <c r="H38" s="7">
        <v>15</v>
      </c>
      <c r="I38" s="8">
        <v>47.564</v>
      </c>
      <c r="J38" s="9">
        <f t="shared" si="0"/>
        <v>0</v>
      </c>
    </row>
    <row r="39" spans="1:10" ht="13.5" customHeight="1" x14ac:dyDescent="0.2">
      <c r="A39" s="5" t="s">
        <v>111</v>
      </c>
      <c r="B39" s="6">
        <v>662545106069</v>
      </c>
      <c r="C39" s="7" t="s">
        <v>112</v>
      </c>
      <c r="D39" s="7" t="s">
        <v>15</v>
      </c>
      <c r="E39" s="7" t="s">
        <v>100</v>
      </c>
      <c r="F39" s="5" t="s">
        <v>113</v>
      </c>
      <c r="G39" s="7">
        <v>60</v>
      </c>
      <c r="H39" s="7">
        <v>15</v>
      </c>
      <c r="I39" s="8">
        <v>42.147500000000001</v>
      </c>
      <c r="J39" s="9">
        <f t="shared" si="0"/>
        <v>0</v>
      </c>
    </row>
    <row r="40" spans="1:10" ht="13.5" customHeight="1" x14ac:dyDescent="0.2">
      <c r="A40" s="5" t="s">
        <v>114</v>
      </c>
      <c r="B40" s="6">
        <v>662545106076</v>
      </c>
      <c r="C40" s="7" t="s">
        <v>115</v>
      </c>
      <c r="D40" s="7" t="s">
        <v>15</v>
      </c>
      <c r="E40" s="7" t="s">
        <v>100</v>
      </c>
      <c r="F40" s="5" t="s">
        <v>116</v>
      </c>
      <c r="G40" s="7">
        <v>60</v>
      </c>
      <c r="H40" s="7">
        <v>15</v>
      </c>
      <c r="I40" s="8">
        <v>50.231999999999999</v>
      </c>
      <c r="J40" s="9">
        <f t="shared" si="0"/>
        <v>0</v>
      </c>
    </row>
    <row r="41" spans="1:10" ht="13.5" customHeight="1" x14ac:dyDescent="0.2">
      <c r="A41" s="5" t="s">
        <v>117</v>
      </c>
      <c r="B41" s="6">
        <v>662545106083</v>
      </c>
      <c r="C41" s="7" t="s">
        <v>19</v>
      </c>
      <c r="D41" s="7" t="s">
        <v>15</v>
      </c>
      <c r="E41" s="7" t="s">
        <v>100</v>
      </c>
      <c r="F41" s="5" t="s">
        <v>118</v>
      </c>
      <c r="G41" s="7">
        <v>60</v>
      </c>
      <c r="H41" s="7">
        <v>15</v>
      </c>
      <c r="I41" s="8">
        <v>47.460500000000003</v>
      </c>
      <c r="J41" s="9">
        <f t="shared" si="0"/>
        <v>0</v>
      </c>
    </row>
    <row r="42" spans="1:10" ht="13.5" customHeight="1" x14ac:dyDescent="0.2">
      <c r="A42" s="5" t="s">
        <v>119</v>
      </c>
      <c r="B42" s="6">
        <v>662545106090</v>
      </c>
      <c r="C42" s="7" t="s">
        <v>120</v>
      </c>
      <c r="D42" s="7" t="s">
        <v>15</v>
      </c>
      <c r="E42" s="7" t="s">
        <v>100</v>
      </c>
      <c r="F42" s="5" t="s">
        <v>121</v>
      </c>
      <c r="G42" s="7">
        <v>24</v>
      </c>
      <c r="H42" s="7">
        <v>12</v>
      </c>
      <c r="I42" s="8">
        <v>86.296000000000006</v>
      </c>
      <c r="J42" s="9">
        <f t="shared" si="0"/>
        <v>0</v>
      </c>
    </row>
    <row r="43" spans="1:10" ht="13.5" customHeight="1" x14ac:dyDescent="0.2">
      <c r="A43" s="5" t="s">
        <v>122</v>
      </c>
      <c r="B43" s="6">
        <v>662545106106</v>
      </c>
      <c r="C43" s="7" t="s">
        <v>22</v>
      </c>
      <c r="D43" s="7" t="s">
        <v>15</v>
      </c>
      <c r="E43" s="7" t="s">
        <v>100</v>
      </c>
      <c r="F43" s="5" t="s">
        <v>123</v>
      </c>
      <c r="G43" s="7">
        <v>24</v>
      </c>
      <c r="H43" s="7">
        <v>12</v>
      </c>
      <c r="I43" s="8">
        <v>87.147000000000006</v>
      </c>
      <c r="J43" s="9">
        <f t="shared" si="0"/>
        <v>0</v>
      </c>
    </row>
    <row r="44" spans="1:10" ht="13.5" customHeight="1" x14ac:dyDescent="0.2">
      <c r="A44" s="5" t="s">
        <v>124</v>
      </c>
      <c r="B44" s="6">
        <v>662545106113</v>
      </c>
      <c r="C44" s="7" t="s">
        <v>14</v>
      </c>
      <c r="D44" s="7" t="s">
        <v>15</v>
      </c>
      <c r="E44" s="7" t="s">
        <v>125</v>
      </c>
      <c r="F44" s="5" t="s">
        <v>126</v>
      </c>
      <c r="G44" s="7">
        <v>120</v>
      </c>
      <c r="H44" s="7">
        <v>30</v>
      </c>
      <c r="I44" s="8">
        <v>13.363</v>
      </c>
      <c r="J44" s="9">
        <f t="shared" si="0"/>
        <v>0</v>
      </c>
    </row>
    <row r="45" spans="1:10" ht="13.5" customHeight="1" x14ac:dyDescent="0.2">
      <c r="A45" s="5" t="s">
        <v>127</v>
      </c>
      <c r="B45" s="6">
        <v>662545106120</v>
      </c>
      <c r="C45" s="7" t="s">
        <v>19</v>
      </c>
      <c r="D45" s="7" t="s">
        <v>15</v>
      </c>
      <c r="E45" s="7" t="s">
        <v>125</v>
      </c>
      <c r="F45" s="5" t="s">
        <v>128</v>
      </c>
      <c r="G45" s="7">
        <v>60</v>
      </c>
      <c r="H45" s="7">
        <v>20</v>
      </c>
      <c r="I45" s="8">
        <v>19.986999999999998</v>
      </c>
      <c r="J45" s="9">
        <f t="shared" si="0"/>
        <v>0</v>
      </c>
    </row>
    <row r="46" spans="1:10" ht="13.5" customHeight="1" x14ac:dyDescent="0.2">
      <c r="A46" s="5" t="s">
        <v>129</v>
      </c>
      <c r="B46" s="6">
        <v>662545106137</v>
      </c>
      <c r="C46" s="7" t="s">
        <v>22</v>
      </c>
      <c r="D46" s="7" t="s">
        <v>130</v>
      </c>
      <c r="E46" s="7" t="s">
        <v>131</v>
      </c>
      <c r="F46" s="5" t="s">
        <v>132</v>
      </c>
      <c r="G46" s="7">
        <v>30</v>
      </c>
      <c r="H46" s="7">
        <v>15</v>
      </c>
      <c r="I46" s="8">
        <v>30.152999999999999</v>
      </c>
      <c r="J46" s="9">
        <f t="shared" si="0"/>
        <v>0</v>
      </c>
    </row>
    <row r="47" spans="1:10" ht="13.5" customHeight="1" x14ac:dyDescent="0.2">
      <c r="A47" s="5" t="s">
        <v>133</v>
      </c>
      <c r="B47" s="6">
        <v>662545106144</v>
      </c>
      <c r="C47" s="7" t="s">
        <v>14</v>
      </c>
      <c r="D47" s="7" t="s">
        <v>15</v>
      </c>
      <c r="E47" s="7" t="s">
        <v>134</v>
      </c>
      <c r="F47" s="5" t="s">
        <v>135</v>
      </c>
      <c r="G47" s="7">
        <v>60</v>
      </c>
      <c r="H47" s="7">
        <v>15</v>
      </c>
      <c r="I47" s="8">
        <v>38.28</v>
      </c>
      <c r="J47" s="9">
        <f t="shared" si="0"/>
        <v>0</v>
      </c>
    </row>
    <row r="48" spans="1:10" ht="13.5" customHeight="1" x14ac:dyDescent="0.2">
      <c r="A48" s="5" t="s">
        <v>136</v>
      </c>
      <c r="B48" s="6">
        <v>662545106151</v>
      </c>
      <c r="C48" s="7" t="s">
        <v>19</v>
      </c>
      <c r="D48" s="7" t="s">
        <v>15</v>
      </c>
      <c r="E48" s="7" t="s">
        <v>134</v>
      </c>
      <c r="F48" s="5" t="s">
        <v>137</v>
      </c>
      <c r="G48" s="7">
        <v>60</v>
      </c>
      <c r="H48" s="7">
        <v>15</v>
      </c>
      <c r="I48" s="8">
        <v>47.62</v>
      </c>
      <c r="J48" s="9">
        <f t="shared" si="0"/>
        <v>0</v>
      </c>
    </row>
    <row r="49" spans="1:10" ht="13.5" customHeight="1" x14ac:dyDescent="0.2">
      <c r="A49" s="5" t="s">
        <v>138</v>
      </c>
      <c r="B49" s="6">
        <v>662545106168</v>
      </c>
      <c r="C49" s="7" t="s">
        <v>22</v>
      </c>
      <c r="D49" s="7" t="s">
        <v>15</v>
      </c>
      <c r="E49" s="7" t="s">
        <v>134</v>
      </c>
      <c r="F49" s="5" t="s">
        <v>139</v>
      </c>
      <c r="G49" s="7">
        <v>45</v>
      </c>
      <c r="H49" s="7">
        <v>15</v>
      </c>
      <c r="I49" s="8">
        <v>80.77</v>
      </c>
      <c r="J49" s="9">
        <f t="shared" si="0"/>
        <v>0</v>
      </c>
    </row>
    <row r="50" spans="1:10" ht="13.5" customHeight="1" x14ac:dyDescent="0.2">
      <c r="A50" s="5" t="s">
        <v>140</v>
      </c>
      <c r="B50" s="6">
        <v>662545106175</v>
      </c>
      <c r="C50" s="7" t="s">
        <v>14</v>
      </c>
      <c r="D50" s="7" t="s">
        <v>15</v>
      </c>
      <c r="E50" s="7" t="s">
        <v>141</v>
      </c>
      <c r="F50" s="5" t="s">
        <v>142</v>
      </c>
      <c r="G50" s="7">
        <v>80</v>
      </c>
      <c r="H50" s="7">
        <v>20</v>
      </c>
      <c r="I50" s="8">
        <v>19.757000000000001</v>
      </c>
      <c r="J50" s="9">
        <f t="shared" si="0"/>
        <v>0</v>
      </c>
    </row>
    <row r="51" spans="1:10" ht="13.5" customHeight="1" x14ac:dyDescent="0.2">
      <c r="A51" s="5" t="s">
        <v>143</v>
      </c>
      <c r="B51" s="6">
        <v>662545106182</v>
      </c>
      <c r="C51" s="7" t="s">
        <v>63</v>
      </c>
      <c r="D51" s="7" t="s">
        <v>15</v>
      </c>
      <c r="E51" s="7" t="s">
        <v>141</v>
      </c>
      <c r="F51" s="5" t="s">
        <v>144</v>
      </c>
      <c r="G51" s="7">
        <v>60</v>
      </c>
      <c r="H51" s="7">
        <v>15</v>
      </c>
      <c r="I51" s="8">
        <v>30.314</v>
      </c>
      <c r="J51" s="9">
        <f t="shared" si="0"/>
        <v>0</v>
      </c>
    </row>
    <row r="52" spans="1:10" ht="13.5" customHeight="1" x14ac:dyDescent="0.2">
      <c r="A52" s="5" t="s">
        <v>145</v>
      </c>
      <c r="B52" s="6">
        <v>662545106199</v>
      </c>
      <c r="C52" s="7" t="s">
        <v>146</v>
      </c>
      <c r="D52" s="7" t="s">
        <v>15</v>
      </c>
      <c r="E52" s="7" t="s">
        <v>141</v>
      </c>
      <c r="F52" s="5" t="s">
        <v>147</v>
      </c>
      <c r="G52" s="7">
        <v>60</v>
      </c>
      <c r="H52" s="7">
        <v>15</v>
      </c>
      <c r="I52" s="8">
        <v>30.7165</v>
      </c>
      <c r="J52" s="9">
        <f t="shared" si="0"/>
        <v>0</v>
      </c>
    </row>
    <row r="53" spans="1:10" ht="13.5" customHeight="1" x14ac:dyDescent="0.2">
      <c r="A53" s="5" t="s">
        <v>148</v>
      </c>
      <c r="B53" s="6">
        <v>662545106205</v>
      </c>
      <c r="C53" s="7" t="s">
        <v>120</v>
      </c>
      <c r="D53" s="7" t="s">
        <v>15</v>
      </c>
      <c r="E53" s="7" t="s">
        <v>141</v>
      </c>
      <c r="F53" s="5" t="s">
        <v>149</v>
      </c>
      <c r="G53" s="7">
        <v>30</v>
      </c>
      <c r="H53" s="7">
        <v>15</v>
      </c>
      <c r="I53" s="8">
        <v>55.613999999999997</v>
      </c>
      <c r="J53" s="9">
        <f t="shared" si="0"/>
        <v>0</v>
      </c>
    </row>
    <row r="54" spans="1:10" ht="13.5" customHeight="1" x14ac:dyDescent="0.2">
      <c r="A54" s="5" t="s">
        <v>150</v>
      </c>
      <c r="B54" s="6">
        <v>662545106212</v>
      </c>
      <c r="C54" s="7" t="s">
        <v>22</v>
      </c>
      <c r="D54" s="7" t="s">
        <v>15</v>
      </c>
      <c r="E54" s="7" t="s">
        <v>141</v>
      </c>
      <c r="F54" s="5" t="s">
        <v>151</v>
      </c>
      <c r="G54" s="7">
        <v>30</v>
      </c>
      <c r="H54" s="7">
        <v>15</v>
      </c>
      <c r="I54" s="8">
        <v>51.106000000000002</v>
      </c>
      <c r="J54" s="9">
        <f t="shared" si="0"/>
        <v>0</v>
      </c>
    </row>
    <row r="55" spans="1:10" ht="13.5" customHeight="1" x14ac:dyDescent="0.2">
      <c r="A55" s="5" t="s">
        <v>152</v>
      </c>
      <c r="B55" s="6">
        <v>662545106229</v>
      </c>
      <c r="C55" s="7" t="s">
        <v>14</v>
      </c>
      <c r="D55" s="7" t="s">
        <v>25</v>
      </c>
      <c r="E55" s="7" t="s">
        <v>153</v>
      </c>
      <c r="F55" s="5" t="s">
        <v>154</v>
      </c>
      <c r="G55" s="7">
        <v>80</v>
      </c>
      <c r="H55" s="7">
        <v>20</v>
      </c>
      <c r="I55" s="8">
        <v>19.078499999999998</v>
      </c>
      <c r="J55" s="9">
        <f t="shared" si="0"/>
        <v>0</v>
      </c>
    </row>
    <row r="56" spans="1:10" ht="13.5" customHeight="1" x14ac:dyDescent="0.2">
      <c r="A56" s="5" t="s">
        <v>155</v>
      </c>
      <c r="B56" s="6">
        <v>662545106236</v>
      </c>
      <c r="C56" s="7" t="s">
        <v>103</v>
      </c>
      <c r="D56" s="7" t="s">
        <v>25</v>
      </c>
      <c r="E56" s="7" t="s">
        <v>153</v>
      </c>
      <c r="F56" s="5" t="s">
        <v>156</v>
      </c>
      <c r="G56" s="7">
        <v>60</v>
      </c>
      <c r="H56" s="7">
        <v>15</v>
      </c>
      <c r="I56" s="8">
        <v>21.643000000000001</v>
      </c>
      <c r="J56" s="9">
        <f t="shared" si="0"/>
        <v>0</v>
      </c>
    </row>
    <row r="57" spans="1:10" ht="13.5" customHeight="1" x14ac:dyDescent="0.2">
      <c r="A57" s="5" t="s">
        <v>157</v>
      </c>
      <c r="B57" s="6">
        <v>662545106243</v>
      </c>
      <c r="C57" s="7" t="s">
        <v>19</v>
      </c>
      <c r="D57" s="7" t="s">
        <v>25</v>
      </c>
      <c r="E57" s="7" t="s">
        <v>153</v>
      </c>
      <c r="F57" s="5" t="s">
        <v>158</v>
      </c>
      <c r="G57" s="7">
        <v>60</v>
      </c>
      <c r="H57" s="7">
        <v>15</v>
      </c>
      <c r="I57" s="8">
        <v>22.609000000000002</v>
      </c>
      <c r="J57" s="9">
        <f t="shared" si="0"/>
        <v>0</v>
      </c>
    </row>
    <row r="58" spans="1:10" ht="13.5" customHeight="1" x14ac:dyDescent="0.2">
      <c r="A58" s="5" t="s">
        <v>159</v>
      </c>
      <c r="B58" s="6">
        <v>662545106250</v>
      </c>
      <c r="C58" s="7" t="s">
        <v>120</v>
      </c>
      <c r="D58" s="7" t="s">
        <v>25</v>
      </c>
      <c r="E58" s="7" t="s">
        <v>153</v>
      </c>
      <c r="F58" s="5" t="s">
        <v>160</v>
      </c>
      <c r="G58" s="7">
        <v>30</v>
      </c>
      <c r="H58" s="7">
        <v>15</v>
      </c>
      <c r="I58" s="8">
        <v>45.057000000000002</v>
      </c>
      <c r="J58" s="9">
        <f t="shared" si="0"/>
        <v>0</v>
      </c>
    </row>
    <row r="59" spans="1:10" ht="13.5" customHeight="1" x14ac:dyDescent="0.2">
      <c r="A59" s="5" t="s">
        <v>161</v>
      </c>
      <c r="B59" s="6">
        <v>662545106267</v>
      </c>
      <c r="C59" s="7" t="s">
        <v>162</v>
      </c>
      <c r="D59" s="7" t="s">
        <v>25</v>
      </c>
      <c r="E59" s="7" t="s">
        <v>153</v>
      </c>
      <c r="F59" s="5" t="s">
        <v>163</v>
      </c>
      <c r="G59" s="7">
        <v>30</v>
      </c>
      <c r="H59" s="7">
        <v>15</v>
      </c>
      <c r="I59" s="8">
        <v>40.893999999999998</v>
      </c>
      <c r="J59" s="9">
        <f t="shared" si="0"/>
        <v>0</v>
      </c>
    </row>
    <row r="60" spans="1:10" ht="13.5" customHeight="1" x14ac:dyDescent="0.2">
      <c r="A60" s="5" t="s">
        <v>164</v>
      </c>
      <c r="B60" s="6">
        <v>662545106274</v>
      </c>
      <c r="C60" s="7" t="s">
        <v>14</v>
      </c>
      <c r="D60" s="7" t="s">
        <v>55</v>
      </c>
      <c r="E60" s="7" t="s">
        <v>165</v>
      </c>
      <c r="F60" s="5" t="s">
        <v>166</v>
      </c>
      <c r="G60" s="7">
        <v>80</v>
      </c>
      <c r="H60" s="7">
        <v>20</v>
      </c>
      <c r="I60" s="8">
        <v>18.469000000000001</v>
      </c>
      <c r="J60" s="9">
        <f t="shared" si="0"/>
        <v>0</v>
      </c>
    </row>
    <row r="61" spans="1:10" ht="13.5" customHeight="1" x14ac:dyDescent="0.2">
      <c r="A61" s="5" t="s">
        <v>167</v>
      </c>
      <c r="B61" s="6">
        <v>662545106281</v>
      </c>
      <c r="C61" s="7" t="s">
        <v>103</v>
      </c>
      <c r="D61" s="7" t="s">
        <v>55</v>
      </c>
      <c r="E61" s="7" t="s">
        <v>165</v>
      </c>
      <c r="F61" s="5" t="s">
        <v>168</v>
      </c>
      <c r="G61" s="7">
        <v>60</v>
      </c>
      <c r="H61" s="7">
        <v>15</v>
      </c>
      <c r="I61" s="8">
        <v>20.907</v>
      </c>
      <c r="J61" s="9">
        <f t="shared" si="0"/>
        <v>0</v>
      </c>
    </row>
    <row r="62" spans="1:10" ht="13.5" customHeight="1" x14ac:dyDescent="0.2">
      <c r="A62" s="5" t="s">
        <v>169</v>
      </c>
      <c r="B62" s="10" t="s">
        <v>170</v>
      </c>
      <c r="C62" s="7" t="s">
        <v>19</v>
      </c>
      <c r="D62" s="7" t="s">
        <v>55</v>
      </c>
      <c r="E62" s="7" t="s">
        <v>165</v>
      </c>
      <c r="F62" s="5" t="s">
        <v>171</v>
      </c>
      <c r="G62" s="7">
        <v>60</v>
      </c>
      <c r="H62" s="7">
        <v>15</v>
      </c>
      <c r="I62" s="8">
        <v>27.23</v>
      </c>
      <c r="J62" s="9">
        <f t="shared" si="0"/>
        <v>0</v>
      </c>
    </row>
    <row r="63" spans="1:10" ht="13.5" customHeight="1" x14ac:dyDescent="0.2">
      <c r="A63" s="5" t="s">
        <v>172</v>
      </c>
      <c r="B63" s="6">
        <v>662545106304</v>
      </c>
      <c r="C63" s="7" t="s">
        <v>120</v>
      </c>
      <c r="D63" s="7" t="s">
        <v>55</v>
      </c>
      <c r="E63" s="7" t="s">
        <v>165</v>
      </c>
      <c r="F63" s="5" t="s">
        <v>173</v>
      </c>
      <c r="G63" s="7">
        <v>30</v>
      </c>
      <c r="H63" s="7">
        <v>15</v>
      </c>
      <c r="I63" s="8">
        <v>44.631500000000003</v>
      </c>
      <c r="J63" s="9">
        <f t="shared" si="0"/>
        <v>0</v>
      </c>
    </row>
    <row r="64" spans="1:10" ht="13.5" customHeight="1" x14ac:dyDescent="0.2">
      <c r="A64" s="5" t="s">
        <v>174</v>
      </c>
      <c r="B64" s="6">
        <v>662545106311</v>
      </c>
      <c r="C64" s="7" t="s">
        <v>162</v>
      </c>
      <c r="D64" s="7" t="s">
        <v>55</v>
      </c>
      <c r="E64" s="7" t="s">
        <v>165</v>
      </c>
      <c r="F64" s="5" t="s">
        <v>175</v>
      </c>
      <c r="G64" s="7">
        <v>30</v>
      </c>
      <c r="H64" s="7">
        <v>15</v>
      </c>
      <c r="I64" s="8">
        <v>40.295999999999999</v>
      </c>
      <c r="J64" s="9">
        <f t="shared" si="0"/>
        <v>0</v>
      </c>
    </row>
    <row r="65" spans="1:10" ht="13.5" customHeight="1" x14ac:dyDescent="0.2">
      <c r="A65" s="5" t="s">
        <v>176</v>
      </c>
      <c r="B65" s="6">
        <v>662545107745</v>
      </c>
      <c r="C65" s="7" t="s">
        <v>14</v>
      </c>
      <c r="D65" s="7" t="s">
        <v>177</v>
      </c>
      <c r="E65" s="7" t="s">
        <v>178</v>
      </c>
      <c r="F65" s="5" t="s">
        <v>179</v>
      </c>
      <c r="G65" s="7">
        <v>500</v>
      </c>
      <c r="H65" s="7">
        <v>100</v>
      </c>
      <c r="I65" s="8">
        <v>4.2699999999999996</v>
      </c>
      <c r="J65" s="9">
        <f t="shared" si="0"/>
        <v>0</v>
      </c>
    </row>
    <row r="66" spans="1:10" ht="13.5" customHeight="1" x14ac:dyDescent="0.2">
      <c r="A66" s="5" t="s">
        <v>180</v>
      </c>
      <c r="B66" s="6">
        <v>662545107752</v>
      </c>
      <c r="C66" s="7" t="s">
        <v>19</v>
      </c>
      <c r="D66" s="7" t="s">
        <v>177</v>
      </c>
      <c r="E66" s="7" t="s">
        <v>178</v>
      </c>
      <c r="F66" s="5" t="s">
        <v>181</v>
      </c>
      <c r="G66" s="7">
        <v>500</v>
      </c>
      <c r="H66" s="7">
        <v>100</v>
      </c>
      <c r="I66" s="8">
        <v>4.2699999999999996</v>
      </c>
      <c r="J66" s="9">
        <f t="shared" si="0"/>
        <v>0</v>
      </c>
    </row>
    <row r="67" spans="1:10" ht="13.5" customHeight="1" x14ac:dyDescent="0.2">
      <c r="A67" s="5" t="s">
        <v>182</v>
      </c>
      <c r="B67" s="6">
        <v>662545107769</v>
      </c>
      <c r="C67" s="7" t="s">
        <v>22</v>
      </c>
      <c r="D67" s="7" t="s">
        <v>177</v>
      </c>
      <c r="E67" s="7" t="s">
        <v>178</v>
      </c>
      <c r="F67" s="5" t="s">
        <v>183</v>
      </c>
      <c r="G67" s="7">
        <v>250</v>
      </c>
      <c r="H67" s="7">
        <v>50</v>
      </c>
      <c r="I67" s="8">
        <v>4.6900000000000004</v>
      </c>
      <c r="J67" s="9">
        <f t="shared" si="0"/>
        <v>0</v>
      </c>
    </row>
    <row r="68" spans="1:10" ht="13.5" customHeight="1" x14ac:dyDescent="0.2">
      <c r="A68" s="11" t="s">
        <v>184</v>
      </c>
      <c r="B68" s="12" t="s">
        <v>185</v>
      </c>
      <c r="C68" s="13" t="s">
        <v>14</v>
      </c>
      <c r="D68" s="13" t="s">
        <v>177</v>
      </c>
      <c r="E68" s="13" t="s">
        <v>186</v>
      </c>
      <c r="F68" s="5" t="str">
        <f>CONCATENATE(C68," ",E68)</f>
        <v>1/2” Insert Stiffener</v>
      </c>
      <c r="G68" s="13">
        <v>100</v>
      </c>
      <c r="H68" s="13">
        <v>100</v>
      </c>
      <c r="I68" s="8">
        <v>0.68</v>
      </c>
      <c r="J68" s="9">
        <f t="shared" ref="J68:J130" si="1">I68*$J$2</f>
        <v>0</v>
      </c>
    </row>
    <row r="69" spans="1:10" ht="13.5" customHeight="1" x14ac:dyDescent="0.2">
      <c r="A69" s="11" t="s">
        <v>187</v>
      </c>
      <c r="B69" s="12" t="s">
        <v>188</v>
      </c>
      <c r="C69" s="13" t="s">
        <v>19</v>
      </c>
      <c r="D69" s="13" t="s">
        <v>177</v>
      </c>
      <c r="E69" s="13" t="s">
        <v>186</v>
      </c>
      <c r="F69" s="5" t="str">
        <f>CONCATENATE(C69," ",E69)</f>
        <v>3/4” Insert Stiffener</v>
      </c>
      <c r="G69" s="13">
        <v>50</v>
      </c>
      <c r="H69" s="13">
        <v>50</v>
      </c>
      <c r="I69" s="8">
        <v>1.19</v>
      </c>
      <c r="J69" s="9">
        <f t="shared" si="1"/>
        <v>0</v>
      </c>
    </row>
    <row r="70" spans="1:10" ht="13.5" customHeight="1" x14ac:dyDescent="0.2">
      <c r="A70" s="11" t="s">
        <v>189</v>
      </c>
      <c r="B70" s="12" t="s">
        <v>190</v>
      </c>
      <c r="C70" s="13" t="s">
        <v>191</v>
      </c>
      <c r="D70" s="13" t="s">
        <v>177</v>
      </c>
      <c r="E70" s="13" t="s">
        <v>186</v>
      </c>
      <c r="F70" s="5" t="str">
        <f>CONCATENATE(C70," ",E70)</f>
        <v>1" Insert Stiffener</v>
      </c>
      <c r="G70" s="13">
        <v>25</v>
      </c>
      <c r="H70" s="13">
        <v>25</v>
      </c>
      <c r="I70" s="8">
        <v>1.54</v>
      </c>
      <c r="J70" s="9">
        <f t="shared" si="1"/>
        <v>0</v>
      </c>
    </row>
    <row r="71" spans="1:10" ht="13.5" customHeight="1" x14ac:dyDescent="0.2">
      <c r="A71" s="11" t="s">
        <v>192</v>
      </c>
      <c r="B71" s="14">
        <v>662545096186</v>
      </c>
      <c r="C71" s="13" t="s">
        <v>193</v>
      </c>
      <c r="D71" s="13" t="s">
        <v>25</v>
      </c>
      <c r="E71" s="13" t="s">
        <v>194</v>
      </c>
      <c r="F71" s="5" t="s">
        <v>195</v>
      </c>
      <c r="G71" s="13">
        <v>180</v>
      </c>
      <c r="H71" s="13">
        <v>30</v>
      </c>
      <c r="I71" s="8">
        <v>9.99</v>
      </c>
      <c r="J71" s="9">
        <f t="shared" si="1"/>
        <v>0</v>
      </c>
    </row>
    <row r="72" spans="1:10" ht="13.5" customHeight="1" x14ac:dyDescent="0.2">
      <c r="A72" s="11" t="s">
        <v>196</v>
      </c>
      <c r="B72" s="14">
        <v>662545096193</v>
      </c>
      <c r="C72" s="13" t="s">
        <v>14</v>
      </c>
      <c r="D72" s="13" t="s">
        <v>25</v>
      </c>
      <c r="E72" s="13" t="s">
        <v>194</v>
      </c>
      <c r="F72" s="5" t="s">
        <v>197</v>
      </c>
      <c r="G72" s="13">
        <v>180</v>
      </c>
      <c r="H72" s="13">
        <v>30</v>
      </c>
      <c r="I72" s="8">
        <v>11.3965</v>
      </c>
      <c r="J72" s="9">
        <f t="shared" si="1"/>
        <v>0</v>
      </c>
    </row>
    <row r="73" spans="1:10" ht="13.5" customHeight="1" x14ac:dyDescent="0.2">
      <c r="A73" s="11" t="s">
        <v>198</v>
      </c>
      <c r="B73" s="14">
        <v>662545096209</v>
      </c>
      <c r="C73" s="13" t="s">
        <v>199</v>
      </c>
      <c r="D73" s="13" t="s">
        <v>25</v>
      </c>
      <c r="E73" s="13" t="s">
        <v>200</v>
      </c>
      <c r="F73" s="5" t="s">
        <v>201</v>
      </c>
      <c r="G73" s="13">
        <v>300</v>
      </c>
      <c r="H73" s="13">
        <v>50</v>
      </c>
      <c r="I73" s="8">
        <v>8.1419999999999995</v>
      </c>
      <c r="J73" s="9">
        <f t="shared" si="1"/>
        <v>0</v>
      </c>
    </row>
    <row r="74" spans="1:10" ht="13.5" customHeight="1" x14ac:dyDescent="0.2">
      <c r="A74" s="11" t="s">
        <v>202</v>
      </c>
      <c r="B74" s="14">
        <v>662545096216</v>
      </c>
      <c r="C74" s="13" t="s">
        <v>14</v>
      </c>
      <c r="D74" s="13" t="s">
        <v>25</v>
      </c>
      <c r="E74" s="13" t="s">
        <v>200</v>
      </c>
      <c r="F74" s="5" t="s">
        <v>203</v>
      </c>
      <c r="G74" s="13">
        <v>300</v>
      </c>
      <c r="H74" s="13">
        <v>5</v>
      </c>
      <c r="I74" s="8">
        <v>10.327</v>
      </c>
      <c r="J74" s="9">
        <f t="shared" si="1"/>
        <v>0</v>
      </c>
    </row>
    <row r="75" spans="1:10" ht="13.5" customHeight="1" x14ac:dyDescent="0.2">
      <c r="A75" s="11" t="s">
        <v>204</v>
      </c>
      <c r="B75" s="14">
        <v>662545096223</v>
      </c>
      <c r="C75" s="13" t="s">
        <v>103</v>
      </c>
      <c r="D75" s="13" t="s">
        <v>25</v>
      </c>
      <c r="E75" s="13" t="s">
        <v>200</v>
      </c>
      <c r="F75" s="5" t="s">
        <v>205</v>
      </c>
      <c r="G75" s="13">
        <v>240</v>
      </c>
      <c r="H75" s="13">
        <v>40</v>
      </c>
      <c r="I75" s="8">
        <v>10.901999999999999</v>
      </c>
      <c r="J75" s="9">
        <f t="shared" si="1"/>
        <v>0</v>
      </c>
    </row>
    <row r="76" spans="1:10" ht="13.5" customHeight="1" x14ac:dyDescent="0.2">
      <c r="A76" s="11" t="s">
        <v>206</v>
      </c>
      <c r="B76" s="14">
        <v>662545096230</v>
      </c>
      <c r="C76" s="13" t="s">
        <v>19</v>
      </c>
      <c r="D76" s="13" t="s">
        <v>25</v>
      </c>
      <c r="E76" s="13" t="s">
        <v>200</v>
      </c>
      <c r="F76" s="5" t="s">
        <v>207</v>
      </c>
      <c r="G76" s="13">
        <v>180</v>
      </c>
      <c r="H76" s="13">
        <v>30</v>
      </c>
      <c r="I76" s="8">
        <v>13.765499999999999</v>
      </c>
      <c r="J76" s="9">
        <f t="shared" si="1"/>
        <v>0</v>
      </c>
    </row>
    <row r="77" spans="1:10" ht="13.5" customHeight="1" x14ac:dyDescent="0.2">
      <c r="A77" s="11" t="s">
        <v>208</v>
      </c>
      <c r="B77" s="15">
        <v>662545096247</v>
      </c>
      <c r="C77" s="13" t="s">
        <v>22</v>
      </c>
      <c r="D77" s="13" t="s">
        <v>25</v>
      </c>
      <c r="E77" s="13" t="s">
        <v>200</v>
      </c>
      <c r="F77" s="5" t="s">
        <v>209</v>
      </c>
      <c r="G77" s="13">
        <v>120</v>
      </c>
      <c r="H77" s="13">
        <v>20</v>
      </c>
      <c r="I77" s="8">
        <v>18.146999999999998</v>
      </c>
      <c r="J77" s="9">
        <f t="shared" si="1"/>
        <v>0</v>
      </c>
    </row>
    <row r="78" spans="1:10" ht="13.5" customHeight="1" x14ac:dyDescent="0.2">
      <c r="A78" s="11" t="s">
        <v>210</v>
      </c>
      <c r="B78" s="15">
        <v>662545096254</v>
      </c>
      <c r="C78" s="13" t="s">
        <v>103</v>
      </c>
      <c r="D78" s="13" t="s">
        <v>211</v>
      </c>
      <c r="E78" s="13" t="s">
        <v>212</v>
      </c>
      <c r="F78" s="5" t="s">
        <v>213</v>
      </c>
      <c r="G78" s="13">
        <v>120</v>
      </c>
      <c r="H78" s="13">
        <v>20</v>
      </c>
      <c r="I78" s="8">
        <v>10.31</v>
      </c>
      <c r="J78" s="9">
        <f t="shared" si="1"/>
        <v>0</v>
      </c>
    </row>
    <row r="79" spans="1:10" ht="13.5" customHeight="1" x14ac:dyDescent="0.2">
      <c r="A79" s="11" t="s">
        <v>214</v>
      </c>
      <c r="B79" s="15">
        <v>662545096261</v>
      </c>
      <c r="C79" s="13" t="s">
        <v>199</v>
      </c>
      <c r="D79" s="13" t="s">
        <v>55</v>
      </c>
      <c r="E79" s="13" t="s">
        <v>215</v>
      </c>
      <c r="F79" s="5" t="s">
        <v>216</v>
      </c>
      <c r="G79" s="13">
        <v>300</v>
      </c>
      <c r="H79" s="13">
        <v>50</v>
      </c>
      <c r="I79" s="8">
        <v>8.0845000000000002</v>
      </c>
      <c r="J79" s="9">
        <f t="shared" si="1"/>
        <v>0</v>
      </c>
    </row>
    <row r="80" spans="1:10" ht="13.5" customHeight="1" x14ac:dyDescent="0.2">
      <c r="A80" s="11" t="s">
        <v>217</v>
      </c>
      <c r="B80" s="15">
        <v>662545096278</v>
      </c>
      <c r="C80" s="13" t="s">
        <v>14</v>
      </c>
      <c r="D80" s="13" t="s">
        <v>55</v>
      </c>
      <c r="E80" s="13" t="s">
        <v>218</v>
      </c>
      <c r="F80" s="5" t="s">
        <v>219</v>
      </c>
      <c r="G80" s="13">
        <v>300</v>
      </c>
      <c r="H80" s="13">
        <v>50</v>
      </c>
      <c r="I80" s="8">
        <v>8.234</v>
      </c>
      <c r="J80" s="9">
        <f t="shared" si="1"/>
        <v>0</v>
      </c>
    </row>
    <row r="81" spans="1:10" ht="13.5" customHeight="1" x14ac:dyDescent="0.2">
      <c r="A81" s="11" t="s">
        <v>220</v>
      </c>
      <c r="B81" s="15">
        <v>662545096285</v>
      </c>
      <c r="C81" s="13" t="s">
        <v>103</v>
      </c>
      <c r="D81" s="13" t="s">
        <v>55</v>
      </c>
      <c r="E81" s="13" t="s">
        <v>218</v>
      </c>
      <c r="F81" s="5" t="s">
        <v>221</v>
      </c>
      <c r="G81" s="13">
        <v>240</v>
      </c>
      <c r="H81" s="13">
        <v>40</v>
      </c>
      <c r="I81" s="8">
        <v>8.08</v>
      </c>
      <c r="J81" s="9">
        <f t="shared" si="1"/>
        <v>0</v>
      </c>
    </row>
    <row r="82" spans="1:10" ht="13.5" customHeight="1" x14ac:dyDescent="0.2">
      <c r="A82" s="11" t="s">
        <v>222</v>
      </c>
      <c r="B82" s="15">
        <v>662545096292</v>
      </c>
      <c r="C82" s="13" t="s">
        <v>19</v>
      </c>
      <c r="D82" s="13" t="s">
        <v>55</v>
      </c>
      <c r="E82" s="13" t="s">
        <v>218</v>
      </c>
      <c r="F82" s="5" t="s">
        <v>223</v>
      </c>
      <c r="G82" s="13">
        <v>180</v>
      </c>
      <c r="H82" s="13">
        <v>30</v>
      </c>
      <c r="I82" s="8">
        <v>12.2705</v>
      </c>
      <c r="J82" s="9">
        <f t="shared" si="1"/>
        <v>0</v>
      </c>
    </row>
    <row r="83" spans="1:10" ht="13.5" customHeight="1" x14ac:dyDescent="0.2">
      <c r="A83" s="11" t="s">
        <v>224</v>
      </c>
      <c r="B83" s="15">
        <v>662545096308</v>
      </c>
      <c r="C83" s="13" t="s">
        <v>22</v>
      </c>
      <c r="D83" s="13" t="s">
        <v>55</v>
      </c>
      <c r="E83" s="13" t="s">
        <v>218</v>
      </c>
      <c r="F83" s="5" t="s">
        <v>225</v>
      </c>
      <c r="G83" s="13">
        <v>120</v>
      </c>
      <c r="H83" s="13">
        <v>20</v>
      </c>
      <c r="I83" s="8">
        <v>14.007</v>
      </c>
      <c r="J83" s="9">
        <f t="shared" si="1"/>
        <v>0</v>
      </c>
    </row>
    <row r="84" spans="1:10" ht="13.5" customHeight="1" x14ac:dyDescent="0.2">
      <c r="A84" s="11" t="s">
        <v>226</v>
      </c>
      <c r="B84" s="15">
        <v>662545096315</v>
      </c>
      <c r="C84" s="13" t="s">
        <v>14</v>
      </c>
      <c r="D84" s="13" t="s">
        <v>55</v>
      </c>
      <c r="E84" s="13" t="s">
        <v>227</v>
      </c>
      <c r="F84" s="5" t="s">
        <v>228</v>
      </c>
      <c r="G84" s="13">
        <v>300</v>
      </c>
      <c r="H84" s="13">
        <v>50</v>
      </c>
      <c r="I84" s="8">
        <v>7.98</v>
      </c>
      <c r="J84" s="9">
        <f t="shared" si="1"/>
        <v>0</v>
      </c>
    </row>
    <row r="85" spans="1:10" ht="13.5" customHeight="1" x14ac:dyDescent="0.2">
      <c r="A85" s="11" t="s">
        <v>229</v>
      </c>
      <c r="B85" s="15">
        <v>662545096322</v>
      </c>
      <c r="C85" s="13" t="s">
        <v>14</v>
      </c>
      <c r="D85" s="13" t="s">
        <v>25</v>
      </c>
      <c r="E85" s="13" t="s">
        <v>230</v>
      </c>
      <c r="F85" s="5" t="s">
        <v>231</v>
      </c>
      <c r="G85" s="13">
        <v>240</v>
      </c>
      <c r="H85" s="13">
        <v>40</v>
      </c>
      <c r="I85" s="8">
        <v>9.0619999999999994</v>
      </c>
      <c r="J85" s="9">
        <f t="shared" si="1"/>
        <v>0</v>
      </c>
    </row>
    <row r="86" spans="1:10" ht="13.5" customHeight="1" x14ac:dyDescent="0.2">
      <c r="A86" s="11" t="s">
        <v>232</v>
      </c>
      <c r="B86" s="15">
        <v>662545096339</v>
      </c>
      <c r="C86" s="13" t="s">
        <v>233</v>
      </c>
      <c r="D86" s="13" t="s">
        <v>211</v>
      </c>
      <c r="E86" s="13" t="s">
        <v>230</v>
      </c>
      <c r="F86" s="5" t="s">
        <v>234</v>
      </c>
      <c r="G86" s="13">
        <v>240</v>
      </c>
      <c r="H86" s="13">
        <v>40</v>
      </c>
      <c r="I86" s="8">
        <v>10.34</v>
      </c>
      <c r="J86" s="9">
        <f t="shared" si="1"/>
        <v>0</v>
      </c>
    </row>
    <row r="87" spans="1:10" ht="13.5" customHeight="1" x14ac:dyDescent="0.2">
      <c r="A87" s="11" t="s">
        <v>235</v>
      </c>
      <c r="B87" s="15">
        <v>662545096346</v>
      </c>
      <c r="C87" s="13" t="s">
        <v>14</v>
      </c>
      <c r="D87" s="13" t="s">
        <v>236</v>
      </c>
      <c r="E87" s="13" t="s">
        <v>230</v>
      </c>
      <c r="F87" s="5" t="s">
        <v>237</v>
      </c>
      <c r="G87" s="13">
        <v>240</v>
      </c>
      <c r="H87" s="13">
        <v>40</v>
      </c>
      <c r="I87" s="8">
        <v>9.06</v>
      </c>
      <c r="J87" s="9">
        <f t="shared" si="1"/>
        <v>0</v>
      </c>
    </row>
    <row r="88" spans="1:10" ht="13.5" customHeight="1" x14ac:dyDescent="0.2">
      <c r="A88" s="11" t="s">
        <v>238</v>
      </c>
      <c r="B88" s="15">
        <v>662545096353</v>
      </c>
      <c r="C88" s="13" t="s">
        <v>14</v>
      </c>
      <c r="D88" s="13" t="s">
        <v>25</v>
      </c>
      <c r="E88" s="13" t="s">
        <v>239</v>
      </c>
      <c r="F88" s="5" t="s">
        <v>231</v>
      </c>
      <c r="G88" s="13">
        <v>240</v>
      </c>
      <c r="H88" s="13">
        <v>40</v>
      </c>
      <c r="I88" s="8">
        <v>18.469000000000001</v>
      </c>
      <c r="J88" s="9">
        <f t="shared" si="1"/>
        <v>0</v>
      </c>
    </row>
    <row r="89" spans="1:10" ht="13.5" customHeight="1" x14ac:dyDescent="0.2">
      <c r="A89" s="11" t="s">
        <v>240</v>
      </c>
      <c r="B89" s="15">
        <v>662545096360</v>
      </c>
      <c r="C89" s="13" t="s">
        <v>103</v>
      </c>
      <c r="D89" s="13" t="s">
        <v>211</v>
      </c>
      <c r="E89" s="13" t="s">
        <v>239</v>
      </c>
      <c r="F89" s="5" t="s">
        <v>241</v>
      </c>
      <c r="G89" s="13">
        <v>240</v>
      </c>
      <c r="H89" s="13">
        <v>40</v>
      </c>
      <c r="I89" s="8">
        <v>22.07</v>
      </c>
      <c r="J89" s="9">
        <f t="shared" si="1"/>
        <v>0</v>
      </c>
    </row>
    <row r="90" spans="1:10" ht="13.5" customHeight="1" x14ac:dyDescent="0.2">
      <c r="A90" s="11" t="s">
        <v>242</v>
      </c>
      <c r="B90" s="15">
        <v>662545096377</v>
      </c>
      <c r="C90" s="13" t="s">
        <v>243</v>
      </c>
      <c r="D90" s="13" t="s">
        <v>25</v>
      </c>
      <c r="E90" s="13" t="s">
        <v>239</v>
      </c>
      <c r="F90" s="5" t="s">
        <v>231</v>
      </c>
      <c r="G90" s="13">
        <v>240</v>
      </c>
      <c r="H90" s="13">
        <v>40</v>
      </c>
      <c r="I90" s="8">
        <v>21.04</v>
      </c>
      <c r="J90" s="9">
        <f t="shared" si="1"/>
        <v>0</v>
      </c>
    </row>
    <row r="91" spans="1:10" ht="13.5" customHeight="1" x14ac:dyDescent="0.2">
      <c r="A91" s="11" t="s">
        <v>244</v>
      </c>
      <c r="B91" s="15">
        <v>662545096384</v>
      </c>
      <c r="C91" s="13" t="s">
        <v>14</v>
      </c>
      <c r="D91" s="13" t="s">
        <v>25</v>
      </c>
      <c r="E91" s="13" t="s">
        <v>245</v>
      </c>
      <c r="F91" s="5" t="s">
        <v>246</v>
      </c>
      <c r="G91" s="13">
        <v>240</v>
      </c>
      <c r="H91" s="13">
        <v>40</v>
      </c>
      <c r="I91" s="8">
        <v>9.5679999999999996</v>
      </c>
      <c r="J91" s="9">
        <f t="shared" si="1"/>
        <v>0</v>
      </c>
    </row>
    <row r="92" spans="1:10" ht="13.5" customHeight="1" x14ac:dyDescent="0.2">
      <c r="A92" s="11" t="s">
        <v>247</v>
      </c>
      <c r="B92" s="15">
        <v>662545096391</v>
      </c>
      <c r="C92" s="13" t="s">
        <v>103</v>
      </c>
      <c r="D92" s="13" t="s">
        <v>211</v>
      </c>
      <c r="E92" s="13" t="s">
        <v>245</v>
      </c>
      <c r="F92" s="5" t="s">
        <v>248</v>
      </c>
      <c r="G92" s="13">
        <v>240</v>
      </c>
      <c r="H92" s="13">
        <v>40</v>
      </c>
      <c r="I92" s="8">
        <v>9.83</v>
      </c>
      <c r="J92" s="9">
        <f t="shared" si="1"/>
        <v>0</v>
      </c>
    </row>
    <row r="93" spans="1:10" ht="13.5" customHeight="1" x14ac:dyDescent="0.2">
      <c r="A93" s="11" t="s">
        <v>249</v>
      </c>
      <c r="B93" s="15">
        <v>662545096407</v>
      </c>
      <c r="C93" s="13" t="s">
        <v>14</v>
      </c>
      <c r="D93" s="13" t="s">
        <v>250</v>
      </c>
      <c r="E93" s="13" t="s">
        <v>245</v>
      </c>
      <c r="F93" s="5" t="s">
        <v>251</v>
      </c>
      <c r="G93" s="13">
        <v>240</v>
      </c>
      <c r="H93" s="13">
        <v>40</v>
      </c>
      <c r="I93" s="8">
        <v>8.84</v>
      </c>
      <c r="J93" s="9">
        <f t="shared" si="1"/>
        <v>0</v>
      </c>
    </row>
    <row r="94" spans="1:10" ht="13.5" customHeight="1" x14ac:dyDescent="0.2">
      <c r="A94" s="11" t="s">
        <v>252</v>
      </c>
      <c r="B94" s="15">
        <v>662545096414</v>
      </c>
      <c r="C94" s="13" t="s">
        <v>14</v>
      </c>
      <c r="D94" s="13" t="s">
        <v>25</v>
      </c>
      <c r="E94" s="13" t="s">
        <v>253</v>
      </c>
      <c r="F94" s="5" t="s">
        <v>246</v>
      </c>
      <c r="G94" s="13">
        <v>240</v>
      </c>
      <c r="H94" s="13">
        <v>40</v>
      </c>
      <c r="I94" s="8">
        <v>17.583500000000001</v>
      </c>
      <c r="J94" s="9">
        <f t="shared" si="1"/>
        <v>0</v>
      </c>
    </row>
    <row r="95" spans="1:10" ht="13.5" customHeight="1" x14ac:dyDescent="0.2">
      <c r="A95" s="11" t="s">
        <v>254</v>
      </c>
      <c r="B95" s="15">
        <v>662545096421</v>
      </c>
      <c r="C95" s="13" t="s">
        <v>103</v>
      </c>
      <c r="D95" s="13" t="s">
        <v>255</v>
      </c>
      <c r="E95" s="13" t="s">
        <v>253</v>
      </c>
      <c r="F95" s="5" t="s">
        <v>256</v>
      </c>
      <c r="G95" s="13">
        <v>240</v>
      </c>
      <c r="H95" s="13">
        <v>40</v>
      </c>
      <c r="I95" s="8">
        <v>21.56</v>
      </c>
      <c r="J95" s="9">
        <f t="shared" si="1"/>
        <v>0</v>
      </c>
    </row>
    <row r="96" spans="1:10" ht="13.5" customHeight="1" x14ac:dyDescent="0.2">
      <c r="A96" s="11" t="s">
        <v>257</v>
      </c>
      <c r="B96" s="15">
        <v>662545096438</v>
      </c>
      <c r="C96" s="13" t="s">
        <v>14</v>
      </c>
      <c r="D96" s="13" t="s">
        <v>236</v>
      </c>
      <c r="E96" s="13" t="s">
        <v>253</v>
      </c>
      <c r="F96" s="5" t="s">
        <v>258</v>
      </c>
      <c r="G96" s="13">
        <v>240</v>
      </c>
      <c r="H96" s="13">
        <v>40</v>
      </c>
      <c r="I96" s="8">
        <v>20.21</v>
      </c>
      <c r="J96" s="9">
        <f t="shared" si="1"/>
        <v>0</v>
      </c>
    </row>
    <row r="97" spans="1:10" ht="13.5" customHeight="1" x14ac:dyDescent="0.2">
      <c r="A97" s="11" t="s">
        <v>259</v>
      </c>
      <c r="B97" s="15">
        <v>662545096445</v>
      </c>
      <c r="C97" s="13" t="s">
        <v>14</v>
      </c>
      <c r="D97" s="13" t="s">
        <v>33</v>
      </c>
      <c r="E97" s="13" t="s">
        <v>260</v>
      </c>
      <c r="F97" s="5" t="s">
        <v>261</v>
      </c>
      <c r="G97" s="13">
        <v>240</v>
      </c>
      <c r="H97" s="13">
        <v>40</v>
      </c>
      <c r="I97" s="8">
        <v>10.0855</v>
      </c>
      <c r="J97" s="9">
        <f t="shared" si="1"/>
        <v>0</v>
      </c>
    </row>
    <row r="98" spans="1:10" ht="13.5" customHeight="1" x14ac:dyDescent="0.2">
      <c r="A98" s="11" t="s">
        <v>262</v>
      </c>
      <c r="B98" s="15">
        <v>662545096452</v>
      </c>
      <c r="C98" s="13" t="s">
        <v>19</v>
      </c>
      <c r="D98" s="13" t="s">
        <v>33</v>
      </c>
      <c r="E98" s="13" t="s">
        <v>260</v>
      </c>
      <c r="F98" s="5" t="s">
        <v>263</v>
      </c>
      <c r="G98" s="13">
        <v>180</v>
      </c>
      <c r="H98" s="13">
        <v>30</v>
      </c>
      <c r="I98" s="8">
        <v>13.685</v>
      </c>
      <c r="J98" s="9">
        <f t="shared" si="1"/>
        <v>0</v>
      </c>
    </row>
    <row r="99" spans="1:10" ht="13.5" customHeight="1" x14ac:dyDescent="0.2">
      <c r="A99" s="11" t="s">
        <v>264</v>
      </c>
      <c r="B99" s="15">
        <v>662545096469</v>
      </c>
      <c r="C99" s="13" t="s">
        <v>14</v>
      </c>
      <c r="D99" s="13" t="s">
        <v>33</v>
      </c>
      <c r="E99" s="13" t="s">
        <v>265</v>
      </c>
      <c r="F99" s="5" t="s">
        <v>266</v>
      </c>
      <c r="G99" s="13">
        <v>240</v>
      </c>
      <c r="H99" s="13">
        <v>40</v>
      </c>
      <c r="I99" s="8">
        <v>9.7405000000000008</v>
      </c>
      <c r="J99" s="9">
        <f t="shared" si="1"/>
        <v>0</v>
      </c>
    </row>
    <row r="100" spans="1:10" ht="13.5" customHeight="1" x14ac:dyDescent="0.2">
      <c r="A100" s="11" t="s">
        <v>267</v>
      </c>
      <c r="B100" s="15">
        <v>662545096476</v>
      </c>
      <c r="C100" s="13" t="s">
        <v>19</v>
      </c>
      <c r="D100" s="13" t="s">
        <v>33</v>
      </c>
      <c r="E100" s="13" t="s">
        <v>265</v>
      </c>
      <c r="F100" s="5" t="s">
        <v>268</v>
      </c>
      <c r="G100" s="13">
        <v>180</v>
      </c>
      <c r="H100" s="13">
        <v>30</v>
      </c>
      <c r="I100" s="8">
        <v>13.156000000000001</v>
      </c>
      <c r="J100" s="9">
        <f t="shared" si="1"/>
        <v>0</v>
      </c>
    </row>
    <row r="101" spans="1:10" ht="13.5" customHeight="1" x14ac:dyDescent="0.2">
      <c r="A101" s="11" t="s">
        <v>269</v>
      </c>
      <c r="B101" s="15">
        <v>662545096483</v>
      </c>
      <c r="C101" s="13" t="s">
        <v>22</v>
      </c>
      <c r="D101" s="13" t="s">
        <v>33</v>
      </c>
      <c r="E101" s="13" t="s">
        <v>270</v>
      </c>
      <c r="F101" s="5" t="s">
        <v>271</v>
      </c>
      <c r="G101" s="13">
        <v>120</v>
      </c>
      <c r="H101" s="13">
        <v>20</v>
      </c>
      <c r="I101" s="8">
        <v>19.6995</v>
      </c>
      <c r="J101" s="9">
        <f t="shared" si="1"/>
        <v>0</v>
      </c>
    </row>
    <row r="102" spans="1:10" ht="13.5" customHeight="1" x14ac:dyDescent="0.2">
      <c r="A102" s="11" t="s">
        <v>272</v>
      </c>
      <c r="B102" s="15">
        <v>662545096490</v>
      </c>
      <c r="C102" s="13" t="s">
        <v>273</v>
      </c>
      <c r="D102" s="13" t="s">
        <v>33</v>
      </c>
      <c r="E102" s="13" t="s">
        <v>274</v>
      </c>
      <c r="F102" s="5" t="s">
        <v>275</v>
      </c>
      <c r="G102" s="13">
        <v>240</v>
      </c>
      <c r="H102" s="13">
        <v>40</v>
      </c>
      <c r="I102" s="8">
        <v>9.7405000000000008</v>
      </c>
      <c r="J102" s="9">
        <f t="shared" si="1"/>
        <v>0</v>
      </c>
    </row>
    <row r="103" spans="1:10" ht="13.5" customHeight="1" x14ac:dyDescent="0.2">
      <c r="A103" s="11" t="s">
        <v>276</v>
      </c>
      <c r="B103" s="15">
        <v>662545096506</v>
      </c>
      <c r="C103" s="13" t="s">
        <v>63</v>
      </c>
      <c r="D103" s="13" t="s">
        <v>33</v>
      </c>
      <c r="E103" s="13" t="s">
        <v>274</v>
      </c>
      <c r="F103" s="5" t="s">
        <v>277</v>
      </c>
      <c r="G103" s="13">
        <v>180</v>
      </c>
      <c r="H103" s="13">
        <v>30</v>
      </c>
      <c r="I103" s="8">
        <v>11.971500000000001</v>
      </c>
      <c r="J103" s="9">
        <f t="shared" si="1"/>
        <v>0</v>
      </c>
    </row>
    <row r="104" spans="1:10" ht="13.5" customHeight="1" x14ac:dyDescent="0.2">
      <c r="A104" s="11" t="s">
        <v>278</v>
      </c>
      <c r="B104" s="15">
        <v>662545096513</v>
      </c>
      <c r="C104" s="13" t="s">
        <v>120</v>
      </c>
      <c r="D104" s="13" t="s">
        <v>33</v>
      </c>
      <c r="E104" s="13" t="s">
        <v>274</v>
      </c>
      <c r="F104" s="5" t="s">
        <v>279</v>
      </c>
      <c r="G104" s="13">
        <v>120</v>
      </c>
      <c r="H104" s="13">
        <v>20</v>
      </c>
      <c r="I104" s="8">
        <v>15.01</v>
      </c>
      <c r="J104" s="9">
        <f t="shared" si="1"/>
        <v>0</v>
      </c>
    </row>
    <row r="105" spans="1:10" ht="13.5" customHeight="1" x14ac:dyDescent="0.2">
      <c r="A105" s="11" t="s">
        <v>280</v>
      </c>
      <c r="B105" s="15">
        <v>662545096520</v>
      </c>
      <c r="C105" s="13" t="s">
        <v>14</v>
      </c>
      <c r="D105" s="13" t="s">
        <v>33</v>
      </c>
      <c r="E105" s="13" t="s">
        <v>281</v>
      </c>
      <c r="F105" s="5" t="s">
        <v>282</v>
      </c>
      <c r="G105" s="13">
        <v>180</v>
      </c>
      <c r="H105" s="13">
        <v>30</v>
      </c>
      <c r="I105" s="8">
        <v>13.926500000000001</v>
      </c>
      <c r="J105" s="9">
        <f t="shared" si="1"/>
        <v>0</v>
      </c>
    </row>
    <row r="106" spans="1:10" ht="13.5" customHeight="1" x14ac:dyDescent="0.2">
      <c r="A106" s="11" t="s">
        <v>283</v>
      </c>
      <c r="B106" s="15">
        <v>662545096537</v>
      </c>
      <c r="C106" s="13" t="s">
        <v>19</v>
      </c>
      <c r="D106" s="13" t="s">
        <v>33</v>
      </c>
      <c r="E106" s="13" t="s">
        <v>281</v>
      </c>
      <c r="F106" s="5" t="s">
        <v>284</v>
      </c>
      <c r="G106" s="13">
        <v>120</v>
      </c>
      <c r="H106" s="13">
        <v>20</v>
      </c>
      <c r="I106" s="8">
        <v>18.308</v>
      </c>
      <c r="J106" s="9">
        <f t="shared" si="1"/>
        <v>0</v>
      </c>
    </row>
    <row r="107" spans="1:10" ht="13.5" customHeight="1" x14ac:dyDescent="0.2">
      <c r="A107" s="11" t="s">
        <v>285</v>
      </c>
      <c r="B107" s="15">
        <v>662545096544</v>
      </c>
      <c r="C107" s="13" t="s">
        <v>112</v>
      </c>
      <c r="D107" s="13" t="s">
        <v>33</v>
      </c>
      <c r="E107" s="13" t="s">
        <v>281</v>
      </c>
      <c r="F107" s="5" t="s">
        <v>286</v>
      </c>
      <c r="G107" s="13">
        <v>120</v>
      </c>
      <c r="H107" s="13">
        <v>20</v>
      </c>
      <c r="I107" s="8">
        <v>18.100999999999999</v>
      </c>
      <c r="J107" s="9">
        <f t="shared" si="1"/>
        <v>0</v>
      </c>
    </row>
    <row r="108" spans="1:10" ht="13.5" customHeight="1" x14ac:dyDescent="0.2">
      <c r="A108" s="11" t="s">
        <v>287</v>
      </c>
      <c r="B108" s="15">
        <v>662545113401</v>
      </c>
      <c r="C108" s="13" t="s">
        <v>288</v>
      </c>
      <c r="D108" s="13" t="s">
        <v>25</v>
      </c>
      <c r="E108" s="13" t="s">
        <v>289</v>
      </c>
      <c r="F108" s="5" t="s">
        <v>290</v>
      </c>
      <c r="G108" s="13">
        <v>50</v>
      </c>
      <c r="H108" s="13">
        <v>50</v>
      </c>
      <c r="I108" s="8">
        <v>10.603</v>
      </c>
      <c r="J108" s="9">
        <f t="shared" si="1"/>
        <v>0</v>
      </c>
    </row>
    <row r="109" spans="1:10" ht="13.5" customHeight="1" x14ac:dyDescent="0.2">
      <c r="A109" s="11" t="s">
        <v>291</v>
      </c>
      <c r="B109" s="15">
        <v>662545113418</v>
      </c>
      <c r="C109" s="13" t="s">
        <v>193</v>
      </c>
      <c r="D109" s="13" t="s">
        <v>25</v>
      </c>
      <c r="E109" s="13" t="s">
        <v>289</v>
      </c>
      <c r="F109" s="5" t="s">
        <v>292</v>
      </c>
      <c r="G109" s="13">
        <v>100</v>
      </c>
      <c r="H109" s="13">
        <v>50</v>
      </c>
      <c r="I109" s="8">
        <v>11.454000000000001</v>
      </c>
      <c r="J109" s="9">
        <f t="shared" si="1"/>
        <v>0</v>
      </c>
    </row>
    <row r="110" spans="1:10" ht="13.5" customHeight="1" x14ac:dyDescent="0.2">
      <c r="A110" s="11" t="s">
        <v>293</v>
      </c>
      <c r="B110" s="15">
        <v>662545113425</v>
      </c>
      <c r="C110" s="13" t="s">
        <v>294</v>
      </c>
      <c r="D110" s="13" t="s">
        <v>55</v>
      </c>
      <c r="E110" s="13" t="s">
        <v>295</v>
      </c>
      <c r="F110" s="5" t="s">
        <v>296</v>
      </c>
      <c r="G110" s="13">
        <v>1200</v>
      </c>
      <c r="H110" s="13">
        <v>50</v>
      </c>
      <c r="I110" s="8">
        <v>10.603</v>
      </c>
      <c r="J110" s="9">
        <f t="shared" si="1"/>
        <v>0</v>
      </c>
    </row>
    <row r="111" spans="1:10" ht="13.5" customHeight="1" x14ac:dyDescent="0.2">
      <c r="A111" s="11" t="s">
        <v>297</v>
      </c>
      <c r="B111" s="15">
        <v>662545113432</v>
      </c>
      <c r="C111" s="13" t="s">
        <v>193</v>
      </c>
      <c r="D111" s="13" t="s">
        <v>55</v>
      </c>
      <c r="E111" s="13" t="s">
        <v>295</v>
      </c>
      <c r="F111" s="5" t="s">
        <v>298</v>
      </c>
      <c r="G111" s="13">
        <v>1200</v>
      </c>
      <c r="H111" s="13">
        <v>50</v>
      </c>
      <c r="I111" s="8">
        <v>11.454000000000001</v>
      </c>
      <c r="J111" s="9">
        <f t="shared" si="1"/>
        <v>0</v>
      </c>
    </row>
    <row r="112" spans="1:10" ht="13.5" customHeight="1" x14ac:dyDescent="0.2">
      <c r="A112" s="11" t="s">
        <v>299</v>
      </c>
      <c r="B112" s="15">
        <v>662545113449</v>
      </c>
      <c r="C112" s="13" t="s">
        <v>288</v>
      </c>
      <c r="D112" s="13" t="s">
        <v>33</v>
      </c>
      <c r="E112" s="13" t="s">
        <v>300</v>
      </c>
      <c r="F112" s="5" t="s">
        <v>301</v>
      </c>
      <c r="G112" s="13">
        <v>100</v>
      </c>
      <c r="H112" s="13">
        <v>50</v>
      </c>
      <c r="I112" s="8">
        <v>10.603</v>
      </c>
      <c r="J112" s="9">
        <f t="shared" si="1"/>
        <v>0</v>
      </c>
    </row>
    <row r="113" spans="1:10" ht="13.5" customHeight="1" x14ac:dyDescent="0.2">
      <c r="A113" s="11" t="s">
        <v>302</v>
      </c>
      <c r="B113" s="15">
        <v>662545113456</v>
      </c>
      <c r="C113" s="13" t="s">
        <v>193</v>
      </c>
      <c r="D113" s="13" t="s">
        <v>33</v>
      </c>
      <c r="E113" s="13" t="s">
        <v>300</v>
      </c>
      <c r="F113" s="5" t="s">
        <v>303</v>
      </c>
      <c r="G113" s="13">
        <v>100</v>
      </c>
      <c r="H113" s="13">
        <v>50</v>
      </c>
      <c r="I113" s="8">
        <v>11.454000000000001</v>
      </c>
      <c r="J113" s="9">
        <f t="shared" si="1"/>
        <v>0</v>
      </c>
    </row>
    <row r="114" spans="1:10" ht="13.5" customHeight="1" x14ac:dyDescent="0.2">
      <c r="A114" s="11" t="s">
        <v>304</v>
      </c>
      <c r="B114" s="15">
        <v>662545113463</v>
      </c>
      <c r="C114" s="13" t="s">
        <v>193</v>
      </c>
      <c r="D114" s="13" t="s">
        <v>33</v>
      </c>
      <c r="E114" s="13" t="s">
        <v>305</v>
      </c>
      <c r="F114" s="5" t="s">
        <v>306</v>
      </c>
      <c r="G114" s="13">
        <v>80</v>
      </c>
      <c r="H114" s="13">
        <v>80</v>
      </c>
      <c r="I114" s="8">
        <v>18.089500000000001</v>
      </c>
      <c r="J114" s="9">
        <f t="shared" si="1"/>
        <v>0</v>
      </c>
    </row>
    <row r="115" spans="1:10" ht="13.5" customHeight="1" x14ac:dyDescent="0.2">
      <c r="A115" s="11" t="s">
        <v>307</v>
      </c>
      <c r="B115" s="15">
        <v>662545113470</v>
      </c>
      <c r="C115" s="13" t="s">
        <v>14</v>
      </c>
      <c r="D115" s="13" t="s">
        <v>33</v>
      </c>
      <c r="E115" s="13" t="s">
        <v>305</v>
      </c>
      <c r="F115" s="5" t="s">
        <v>306</v>
      </c>
      <c r="G115" s="13">
        <v>60</v>
      </c>
      <c r="H115" s="13">
        <v>60</v>
      </c>
      <c r="I115" s="8">
        <v>22.033999999999999</v>
      </c>
      <c r="J115" s="9">
        <f t="shared" si="1"/>
        <v>0</v>
      </c>
    </row>
    <row r="116" spans="1:10" ht="13.5" customHeight="1" x14ac:dyDescent="0.2">
      <c r="A116" s="11" t="s">
        <v>308</v>
      </c>
      <c r="B116" s="15">
        <v>662545113487</v>
      </c>
      <c r="C116" s="13" t="s">
        <v>19</v>
      </c>
      <c r="D116" s="13" t="s">
        <v>33</v>
      </c>
      <c r="E116" s="13" t="s">
        <v>305</v>
      </c>
      <c r="F116" s="5" t="s">
        <v>306</v>
      </c>
      <c r="G116" s="13">
        <v>40</v>
      </c>
      <c r="H116" s="13">
        <v>40</v>
      </c>
      <c r="I116" s="8">
        <v>26.0245</v>
      </c>
      <c r="J116" s="9">
        <f t="shared" si="1"/>
        <v>0</v>
      </c>
    </row>
    <row r="117" spans="1:10" ht="13.5" customHeight="1" x14ac:dyDescent="0.2">
      <c r="A117" s="11" t="s">
        <v>309</v>
      </c>
      <c r="B117" s="15">
        <v>662545096551</v>
      </c>
      <c r="C117" s="13" t="s">
        <v>310</v>
      </c>
      <c r="D117" s="13" t="s">
        <v>55</v>
      </c>
      <c r="E117" s="13" t="s">
        <v>311</v>
      </c>
      <c r="F117" s="5" t="s">
        <v>312</v>
      </c>
      <c r="G117" s="13">
        <v>50</v>
      </c>
      <c r="H117" s="13">
        <v>50</v>
      </c>
      <c r="I117" s="8">
        <v>2.7370000000000001</v>
      </c>
      <c r="J117" s="9">
        <f t="shared" si="1"/>
        <v>0</v>
      </c>
    </row>
    <row r="118" spans="1:10" ht="13.5" customHeight="1" x14ac:dyDescent="0.2">
      <c r="A118" s="11" t="s">
        <v>313</v>
      </c>
      <c r="B118" s="15">
        <v>662545096568</v>
      </c>
      <c r="C118" s="13" t="s">
        <v>314</v>
      </c>
      <c r="D118" s="13" t="s">
        <v>55</v>
      </c>
      <c r="E118" s="13" t="s">
        <v>315</v>
      </c>
      <c r="F118" s="5" t="s">
        <v>316</v>
      </c>
      <c r="G118" s="13">
        <v>50</v>
      </c>
      <c r="H118" s="13">
        <v>50</v>
      </c>
      <c r="I118" s="8">
        <v>3.2315</v>
      </c>
      <c r="J118" s="9">
        <f t="shared" si="1"/>
        <v>0</v>
      </c>
    </row>
    <row r="119" spans="1:10" ht="13.5" customHeight="1" x14ac:dyDescent="0.2">
      <c r="A119" s="11" t="s">
        <v>317</v>
      </c>
      <c r="B119" s="15">
        <v>662545096575</v>
      </c>
      <c r="C119" s="13" t="s">
        <v>318</v>
      </c>
      <c r="D119" s="13" t="s">
        <v>55</v>
      </c>
      <c r="E119" s="13" t="s">
        <v>311</v>
      </c>
      <c r="F119" s="5" t="s">
        <v>319</v>
      </c>
      <c r="G119" s="13">
        <v>50</v>
      </c>
      <c r="H119" s="13">
        <v>50</v>
      </c>
      <c r="I119" s="8">
        <v>3.5535000000000001</v>
      </c>
      <c r="J119" s="9">
        <f t="shared" si="1"/>
        <v>0</v>
      </c>
    </row>
    <row r="120" spans="1:10" ht="13.5" customHeight="1" x14ac:dyDescent="0.2">
      <c r="A120" s="11" t="s">
        <v>320</v>
      </c>
      <c r="B120" s="15">
        <v>662545096582</v>
      </c>
      <c r="C120" s="13" t="s">
        <v>314</v>
      </c>
      <c r="D120" s="13" t="s">
        <v>55</v>
      </c>
      <c r="E120" s="13" t="s">
        <v>321</v>
      </c>
      <c r="F120" s="5" t="s">
        <v>322</v>
      </c>
      <c r="G120" s="13">
        <v>200</v>
      </c>
      <c r="H120" s="13">
        <v>50</v>
      </c>
      <c r="I120" s="8">
        <v>3.5535000000000001</v>
      </c>
      <c r="J120" s="9">
        <f t="shared" si="1"/>
        <v>0</v>
      </c>
    </row>
    <row r="121" spans="1:10" ht="13.5" customHeight="1" x14ac:dyDescent="0.2">
      <c r="A121" s="11" t="s">
        <v>323</v>
      </c>
      <c r="B121" s="15">
        <v>662545096599</v>
      </c>
      <c r="C121" s="13" t="s">
        <v>318</v>
      </c>
      <c r="D121" s="13" t="s">
        <v>55</v>
      </c>
      <c r="E121" s="13" t="s">
        <v>321</v>
      </c>
      <c r="F121" s="5" t="s">
        <v>324</v>
      </c>
      <c r="G121" s="13">
        <v>50</v>
      </c>
      <c r="H121" s="13">
        <v>50</v>
      </c>
      <c r="I121" s="8">
        <v>3.6915</v>
      </c>
      <c r="J121" s="9">
        <f t="shared" si="1"/>
        <v>0</v>
      </c>
    </row>
    <row r="122" spans="1:10" ht="13.5" customHeight="1" x14ac:dyDescent="0.2">
      <c r="A122" s="11" t="s">
        <v>325</v>
      </c>
      <c r="B122" s="15">
        <v>662545096605</v>
      </c>
      <c r="C122" s="13" t="s">
        <v>288</v>
      </c>
      <c r="D122" s="13" t="s">
        <v>130</v>
      </c>
      <c r="E122" s="13" t="s">
        <v>326</v>
      </c>
      <c r="F122" s="5" t="s">
        <v>327</v>
      </c>
      <c r="G122" s="13">
        <v>50</v>
      </c>
      <c r="H122" s="13">
        <v>50</v>
      </c>
      <c r="I122" s="8">
        <v>4.9335000000000004</v>
      </c>
      <c r="J122" s="9">
        <f t="shared" si="1"/>
        <v>0</v>
      </c>
    </row>
    <row r="123" spans="1:10" ht="13.5" customHeight="1" x14ac:dyDescent="0.2">
      <c r="A123" s="11" t="s">
        <v>328</v>
      </c>
      <c r="B123" s="15">
        <v>662545096612</v>
      </c>
      <c r="C123" s="13" t="s">
        <v>193</v>
      </c>
      <c r="D123" s="13" t="s">
        <v>15</v>
      </c>
      <c r="E123" s="13" t="s">
        <v>326</v>
      </c>
      <c r="F123" s="5" t="s">
        <v>329</v>
      </c>
      <c r="G123" s="13">
        <v>250</v>
      </c>
      <c r="H123" s="13">
        <v>50</v>
      </c>
      <c r="I123" s="8">
        <v>5.4855</v>
      </c>
      <c r="J123" s="9">
        <f t="shared" si="1"/>
        <v>0</v>
      </c>
    </row>
    <row r="124" spans="1:10" ht="13.5" customHeight="1" x14ac:dyDescent="0.2">
      <c r="A124" s="11" t="s">
        <v>330</v>
      </c>
      <c r="B124" s="15">
        <v>662545096629</v>
      </c>
      <c r="C124" s="13" t="s">
        <v>331</v>
      </c>
      <c r="D124" s="13" t="s">
        <v>68</v>
      </c>
      <c r="E124" s="13" t="s">
        <v>332</v>
      </c>
      <c r="F124" s="5" t="s">
        <v>333</v>
      </c>
      <c r="G124" s="13">
        <v>50</v>
      </c>
      <c r="H124" s="13">
        <v>50</v>
      </c>
      <c r="I124" s="8">
        <v>3.657</v>
      </c>
      <c r="J124" s="9">
        <f t="shared" si="1"/>
        <v>0</v>
      </c>
    </row>
    <row r="125" spans="1:10" ht="13.5" customHeight="1" x14ac:dyDescent="0.2">
      <c r="A125" s="11" t="s">
        <v>334</v>
      </c>
      <c r="B125" s="15">
        <v>662545096636</v>
      </c>
      <c r="C125" s="13" t="s">
        <v>335</v>
      </c>
      <c r="D125" s="13" t="s">
        <v>68</v>
      </c>
      <c r="E125" s="13" t="s">
        <v>332</v>
      </c>
      <c r="F125" s="5" t="s">
        <v>336</v>
      </c>
      <c r="G125" s="13">
        <v>600</v>
      </c>
      <c r="H125" s="13">
        <v>50</v>
      </c>
      <c r="I125" s="8">
        <v>4.899</v>
      </c>
      <c r="J125" s="9">
        <f t="shared" si="1"/>
        <v>0</v>
      </c>
    </row>
    <row r="126" spans="1:10" ht="13.5" customHeight="1" x14ac:dyDescent="0.2">
      <c r="A126" s="11" t="s">
        <v>337</v>
      </c>
      <c r="B126" s="15">
        <v>662545096643</v>
      </c>
      <c r="C126" s="13" t="s">
        <v>288</v>
      </c>
      <c r="D126" s="13" t="s">
        <v>33</v>
      </c>
      <c r="E126" s="13" t="s">
        <v>338</v>
      </c>
      <c r="F126" s="5" t="s">
        <v>339</v>
      </c>
      <c r="G126" s="13">
        <v>400</v>
      </c>
      <c r="H126" s="13">
        <v>50</v>
      </c>
      <c r="I126" s="8">
        <v>3.2429999999999999</v>
      </c>
      <c r="J126" s="9">
        <f t="shared" si="1"/>
        <v>0</v>
      </c>
    </row>
    <row r="127" spans="1:10" ht="13.5" customHeight="1" x14ac:dyDescent="0.2">
      <c r="A127" s="11" t="s">
        <v>340</v>
      </c>
      <c r="B127" s="15">
        <v>662545096650</v>
      </c>
      <c r="C127" s="13" t="s">
        <v>193</v>
      </c>
      <c r="D127" s="13" t="s">
        <v>33</v>
      </c>
      <c r="E127" s="13" t="s">
        <v>338</v>
      </c>
      <c r="F127" s="5" t="s">
        <v>341</v>
      </c>
      <c r="G127" s="13">
        <v>50</v>
      </c>
      <c r="H127" s="13">
        <v>50</v>
      </c>
      <c r="I127" s="8">
        <v>5.0599999999999996</v>
      </c>
      <c r="J127" s="9">
        <f t="shared" si="1"/>
        <v>0</v>
      </c>
    </row>
    <row r="128" spans="1:10" ht="13.5" customHeight="1" x14ac:dyDescent="0.2">
      <c r="A128" s="11" t="s">
        <v>342</v>
      </c>
      <c r="B128" s="15">
        <v>662545096667</v>
      </c>
      <c r="C128" s="13" t="s">
        <v>288</v>
      </c>
      <c r="D128" s="13" t="s">
        <v>33</v>
      </c>
      <c r="E128" s="13" t="s">
        <v>343</v>
      </c>
      <c r="F128" s="5" t="s">
        <v>344</v>
      </c>
      <c r="G128" s="13">
        <v>350</v>
      </c>
      <c r="H128" s="13">
        <v>50</v>
      </c>
      <c r="I128" s="8">
        <v>3.1395</v>
      </c>
      <c r="J128" s="9">
        <f t="shared" si="1"/>
        <v>0</v>
      </c>
    </row>
    <row r="129" spans="1:10" ht="13.5" customHeight="1" x14ac:dyDescent="0.2">
      <c r="A129" s="11" t="s">
        <v>345</v>
      </c>
      <c r="B129" s="15">
        <v>662545096674</v>
      </c>
      <c r="C129" s="13" t="s">
        <v>314</v>
      </c>
      <c r="D129" s="13" t="s">
        <v>33</v>
      </c>
      <c r="E129" s="13" t="s">
        <v>343</v>
      </c>
      <c r="F129" s="5" t="s">
        <v>346</v>
      </c>
      <c r="G129" s="13">
        <v>50</v>
      </c>
      <c r="H129" s="13">
        <v>50</v>
      </c>
      <c r="I129" s="8">
        <v>4.4390000000000001</v>
      </c>
      <c r="J129" s="9">
        <f t="shared" si="1"/>
        <v>0</v>
      </c>
    </row>
    <row r="130" spans="1:10" ht="13.5" customHeight="1" x14ac:dyDescent="0.2">
      <c r="A130" s="11" t="s">
        <v>347</v>
      </c>
      <c r="B130" s="15">
        <v>662545096681</v>
      </c>
      <c r="C130" s="13" t="s">
        <v>193</v>
      </c>
      <c r="D130" s="13" t="s">
        <v>33</v>
      </c>
      <c r="E130" s="13" t="s">
        <v>343</v>
      </c>
      <c r="F130" s="5" t="s">
        <v>348</v>
      </c>
      <c r="G130" s="13">
        <v>50</v>
      </c>
      <c r="H130" s="13">
        <v>50</v>
      </c>
      <c r="I130" s="8">
        <v>4.7839999999999998</v>
      </c>
      <c r="J130" s="9">
        <f t="shared" si="1"/>
        <v>0</v>
      </c>
    </row>
  </sheetData>
  <mergeCells count="2">
    <mergeCell ref="A1:I1"/>
    <mergeCell ref="A2:I2"/>
  </mergeCells>
  <conditionalFormatting sqref="I4:I130">
    <cfRule type="expression" dxfId="0" priority="1">
      <formula>I4&lt;&gt;#REF!</formula>
    </cfRule>
  </conditionalFormatting>
  <printOptions horizontalCentered="1"/>
  <pageMargins left="0.25" right="0.25" top="0.75" bottom="0.75" header="0.3" footer="0.3"/>
  <pageSetup scale="54" fitToHeight="0" orientation="portrait" r:id="rId1"/>
  <headerFooter>
    <oddFooter>&amp;L&amp;"Arial,Regular"&amp;9Printed: &amp;D&amp;C&amp;"Arial,Regular"&amp;9Legend Valve®&amp;R&amp;"Arial,Regular"&amp;9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PFF-0425</vt:lpstr>
      <vt:lpstr>'PFF-0425'!Print_Area</vt:lpstr>
      <vt:lpstr>'PFF-0425'!Print_Titles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2025-04-07T18:18:19Z</dcterms:created>
  <dcterms:modified xsi:type="dcterms:W3CDTF">2025-04-07T19:11:39Z</dcterms:modified>
</cp:coreProperties>
</file>